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<sst xmlns="http://schemas.openxmlformats.org/spreadsheetml/2006/main" count="91" uniqueCount="89">
  <si>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</si>
  <si>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</si>
  <si>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</si>
  <si>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</si>
  <si>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</si>
  <si>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</si>
  <si>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</si>
  <si>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</si>
  <si>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</si>
  <si>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</si>
  <si>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</si>
  <si>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</si>
  <si>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</si>
  <si>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</si>
  <si>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</si>
  <si>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</si>
  <si>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</si>
  <si>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</si>
  <si>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</si>
  <si>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</si>
  <si>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</si>
  <si>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</si>
  <si>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</si>
  <si>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</si>
  <si>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</si>
  <si>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</si>
  <si>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</si>
  <si>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</si>
  <si>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</si>
  <si>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</si>
  <si>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</si>
  <si>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</si>
  <si>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</si>
  <si>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</si>
  <si>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</si>
  <si>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</si>
  <si>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</si>
  <si>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</si>
  <si>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</si>
  <si>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</si>
  <si>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</si>
  <si>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</si>
  <si>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</si>
  <si>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</si>
  <si>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</si>
  <si>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</si>
  <si>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</si>
  <si>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</si>
  <si>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</si>
  <si>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</si>
  <si>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</si>
  <si>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</si>
  <si>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</si>
  <si>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</si>
  <si>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</si>
  <si>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</si>
  <si>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</si>
  <si>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</si>
  <si>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</si>
  <si>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</si>
  <si>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</si>
  <si>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</si>
  <si>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</si>
  <si>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</si>
  <si>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</si>
  <si>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</si>
  <si>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</si>
  <si>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</si>
  <si>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</si>
  <si>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</si>
  <si>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</si>
  <si>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</si>
  <si>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</si>
  <si>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</si>
  <si>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</si>
  <si>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</si>
  <si>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</si>
  <si>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</si>
  <si>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</si>
  <si>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</si>
  <si>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</si>
  <si>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</si>
  <si>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</si>
  <si>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</si>
  <si>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объектов растительного и животного мира и среды их обитания</t>
  </si>
  <si>
    <t>Охрана семьи и детства</t>
  </si>
  <si>
    <t>Отчет об исполнении районного бюджета на 1 августа 2023 года</t>
  </si>
  <si>
    <t>Уточненный план на 1 августа 2023 года</t>
  </si>
  <si>
    <t>Исполнено на 1 августа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</si>
</sst>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55">
      <selection activeCell="L9" sqref="L9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86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61</v>
      </c>
    </row>
    <row r="5" spans="1:5" ht="76.5" customHeight="1">
      <c r="A5" s="15" t="s">
        <v>0</v>
      </c>
      <c r="B5" s="15" t="s">
        <v>1</v>
      </c>
      <c r="C5" s="15" t="s">
        <v>87</v>
      </c>
      <c r="D5" s="15" t="s">
        <v>88</v>
      </c>
      <c r="E5" s="16" t="s">
        <v>31</v>
      </c>
    </row>
    <row r="6" spans="1:5" ht="25.5" customHeight="1">
      <c r="A6" s="44" t="s">
        <v>70</v>
      </c>
      <c r="B6" s="45" t="s">
        <v>64</v>
      </c>
      <c r="C6" s="40">
        <v>574217</v>
      </c>
      <c r="D6" s="40">
        <v>316472</v>
      </c>
      <c r="E6" s="41">
        <f>D6/C6*100</f>
        <v>55.11365912189991</v>
      </c>
    </row>
    <row r="7" spans="1:5" ht="25.5" customHeight="1">
      <c r="A7" s="44" t="s">
        <v>69</v>
      </c>
      <c r="B7" s="45" t="s">
        <v>54</v>
      </c>
      <c r="C7" s="40">
        <v>20722</v>
      </c>
      <c r="D7" s="40">
        <v>13307.7</v>
      </c>
      <c r="E7" s="41">
        <f aca="true" t="shared" si="0" ref="E7:E72">D7/C7*100</f>
        <v>64.22015249493292</v>
      </c>
    </row>
    <row r="8" spans="1:5" ht="25.5" customHeight="1">
      <c r="A8" s="44" t="s">
        <v>25</v>
      </c>
      <c r="B8" s="45" t="s">
        <v>26</v>
      </c>
      <c r="C8" s="40">
        <v>0</v>
      </c>
      <c r="D8" s="40">
        <v>-303.3</v>
      </c>
      <c r="E8" s="41">
        <v>0</v>
      </c>
    </row>
    <row r="9" spans="1:5" ht="25.5" customHeight="1">
      <c r="A9" s="44" t="s">
        <v>27</v>
      </c>
      <c r="B9" s="45" t="s">
        <v>28</v>
      </c>
      <c r="C9" s="40">
        <v>6599</v>
      </c>
      <c r="D9" s="40">
        <v>6538.4</v>
      </c>
      <c r="E9" s="41">
        <f t="shared" si="0"/>
        <v>99.08167904227912</v>
      </c>
    </row>
    <row r="10" spans="1:5" ht="25.5" customHeight="1">
      <c r="A10" s="44" t="s">
        <v>65</v>
      </c>
      <c r="B10" s="45" t="s">
        <v>51</v>
      </c>
      <c r="C10" s="40">
        <v>5619</v>
      </c>
      <c r="D10" s="40">
        <v>3946.8</v>
      </c>
      <c r="E10" s="41">
        <f>D10/C10*100</f>
        <v>70.24025627335824</v>
      </c>
    </row>
    <row r="11" spans="1:5" ht="25.5" customHeight="1">
      <c r="A11" s="44" t="s">
        <v>77</v>
      </c>
      <c r="B11" s="45" t="s">
        <v>78</v>
      </c>
      <c r="C11" s="40">
        <v>4564</v>
      </c>
      <c r="D11" s="40">
        <v>4143.5</v>
      </c>
      <c r="E11" s="41">
        <f>D11/C11*100</f>
        <v>90.78659070990359</v>
      </c>
    </row>
    <row r="12" spans="1:5" ht="25.5" customHeight="1">
      <c r="A12" s="44" t="s">
        <v>71</v>
      </c>
      <c r="B12" s="45" t="s">
        <v>2</v>
      </c>
      <c r="C12" s="40">
        <v>3706</v>
      </c>
      <c r="D12" s="40">
        <v>1782</v>
      </c>
      <c r="E12" s="41">
        <f t="shared" si="0"/>
        <v>48.08418780356179</v>
      </c>
    </row>
    <row r="13" spans="1:5" ht="36">
      <c r="A13" s="44" t="s">
        <v>72</v>
      </c>
      <c r="B13" s="45" t="s">
        <v>3</v>
      </c>
      <c r="C13" s="40">
        <v>6766</v>
      </c>
      <c r="D13" s="40">
        <v>7442.6</v>
      </c>
      <c r="E13" s="41">
        <f t="shared" si="0"/>
        <v>110.00000000000001</v>
      </c>
    </row>
    <row r="14" spans="1:5" ht="25.5" customHeight="1">
      <c r="A14" s="44" t="s">
        <v>73</v>
      </c>
      <c r="B14" s="45" t="s">
        <v>32</v>
      </c>
      <c r="C14" s="40">
        <v>3620</v>
      </c>
      <c r="D14" s="40">
        <v>911.7</v>
      </c>
      <c r="E14" s="41">
        <f t="shared" si="0"/>
        <v>25.185082872928177</v>
      </c>
    </row>
    <row r="15" spans="1:5" ht="33.75" customHeight="1">
      <c r="A15" s="44" t="s">
        <v>79</v>
      </c>
      <c r="B15" s="45" t="s">
        <v>83</v>
      </c>
      <c r="C15" s="40">
        <v>0</v>
      </c>
      <c r="D15" s="40">
        <v>1.3</v>
      </c>
      <c r="E15" s="41">
        <v>0</v>
      </c>
    </row>
    <row r="16" spans="1:5" ht="36">
      <c r="A16" s="44" t="s">
        <v>4</v>
      </c>
      <c r="B16" s="45" t="s">
        <v>5</v>
      </c>
      <c r="C16" s="40">
        <v>732</v>
      </c>
      <c r="D16" s="40">
        <v>736.7</v>
      </c>
      <c r="E16" s="41">
        <f t="shared" si="0"/>
        <v>100.64207650273225</v>
      </c>
    </row>
    <row r="17" spans="1:5" ht="25.5" customHeight="1">
      <c r="A17" s="44" t="s">
        <v>74</v>
      </c>
      <c r="B17" s="45" t="s">
        <v>6</v>
      </c>
      <c r="C17" s="40">
        <v>518</v>
      </c>
      <c r="D17" s="40">
        <v>219.7</v>
      </c>
      <c r="E17" s="41">
        <f t="shared" si="0"/>
        <v>42.41312741312741</v>
      </c>
    </row>
    <row r="18" spans="1:5" ht="25.5" customHeight="1">
      <c r="A18" s="44" t="s">
        <v>75</v>
      </c>
      <c r="B18" s="45" t="s">
        <v>7</v>
      </c>
      <c r="C18" s="40">
        <v>15</v>
      </c>
      <c r="D18" s="40">
        <v>44.6</v>
      </c>
      <c r="E18" s="41">
        <f t="shared" si="0"/>
        <v>297.33333333333337</v>
      </c>
    </row>
    <row r="19" spans="1:5" ht="34.5">
      <c r="A19" s="24"/>
      <c r="B19" s="25" t="s">
        <v>8</v>
      </c>
      <c r="C19" s="26">
        <f>C6+C7+C8+C9+C10+C11+C12+C13+C14+C15+C16+C17+C18</f>
        <v>627078</v>
      </c>
      <c r="D19" s="26">
        <f>D6+D7+D8+D9+D10+D11+D12+D13+D14+D15+D16+D17+D18</f>
        <v>355243.7</v>
      </c>
      <c r="E19" s="27">
        <f t="shared" si="0"/>
        <v>56.65063995228664</v>
      </c>
    </row>
    <row r="20" spans="1:5" ht="18">
      <c r="A20" s="46" t="s">
        <v>9</v>
      </c>
      <c r="B20" s="47" t="s">
        <v>10</v>
      </c>
      <c r="C20" s="40">
        <v>1677788.9</v>
      </c>
      <c r="D20" s="40">
        <v>921836.8</v>
      </c>
      <c r="E20" s="41">
        <f t="shared" si="0"/>
        <v>54.943551003347324</v>
      </c>
    </row>
    <row r="21" spans="1:5" ht="17.25">
      <c r="A21" s="48"/>
      <c r="B21" s="25" t="s">
        <v>11</v>
      </c>
      <c r="C21" s="26">
        <f>C19+C20</f>
        <v>2304866.9</v>
      </c>
      <c r="D21" s="26">
        <f>D19+D20</f>
        <v>1277080.5</v>
      </c>
      <c r="E21" s="27">
        <f t="shared" si="0"/>
        <v>55.407993407341664</v>
      </c>
    </row>
    <row r="22" spans="1:5" ht="17.25">
      <c r="A22" s="24"/>
      <c r="B22" s="25" t="s">
        <v>46</v>
      </c>
      <c r="C22" s="26">
        <f>C21-C74</f>
        <v>-77496</v>
      </c>
      <c r="D22" s="26">
        <f>D21-D74</f>
        <v>-15039.19999999972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99325.4</v>
      </c>
      <c r="D24" s="32">
        <f>D25+D26+D27+D28+D29+D30+D31+D32</f>
        <v>54329.8</v>
      </c>
      <c r="E24" s="27">
        <f t="shared" si="0"/>
        <v>54.69879809192816</v>
      </c>
    </row>
    <row r="25" spans="1:5" ht="54">
      <c r="A25" s="34">
        <v>102</v>
      </c>
      <c r="B25" s="35" t="s">
        <v>23</v>
      </c>
      <c r="C25" s="36">
        <v>2667.6</v>
      </c>
      <c r="D25" s="36">
        <v>1649.4</v>
      </c>
      <c r="E25" s="37">
        <f t="shared" si="0"/>
        <v>61.830859199280255</v>
      </c>
    </row>
    <row r="26" spans="1:5" ht="54">
      <c r="A26" s="38">
        <v>103</v>
      </c>
      <c r="B26" s="39" t="s">
        <v>33</v>
      </c>
      <c r="C26" s="40">
        <v>2898</v>
      </c>
      <c r="D26" s="40">
        <v>1776.1</v>
      </c>
      <c r="E26" s="41">
        <f t="shared" si="0"/>
        <v>61.2870945479641</v>
      </c>
    </row>
    <row r="27" spans="1:5" ht="54">
      <c r="A27" s="38">
        <v>104</v>
      </c>
      <c r="B27" s="39" t="s">
        <v>23</v>
      </c>
      <c r="C27" s="40">
        <v>59058.6</v>
      </c>
      <c r="D27" s="40">
        <v>34479</v>
      </c>
      <c r="E27" s="41">
        <f t="shared" si="0"/>
        <v>58.38099785636639</v>
      </c>
    </row>
    <row r="28" spans="1:5" ht="18">
      <c r="A28" s="38">
        <v>105</v>
      </c>
      <c r="B28" s="39" t="s">
        <v>59</v>
      </c>
      <c r="C28" s="40">
        <v>1.1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62</v>
      </c>
      <c r="C29" s="40">
        <v>15274.5</v>
      </c>
      <c r="D29" s="40">
        <v>8949.8</v>
      </c>
      <c r="E29" s="41">
        <f t="shared" si="0"/>
        <v>58.59307996988444</v>
      </c>
    </row>
    <row r="30" spans="1:5" ht="24.75" customHeight="1">
      <c r="A30" s="34">
        <v>107</v>
      </c>
      <c r="B30" s="35" t="s">
        <v>81</v>
      </c>
      <c r="C30" s="36">
        <v>6397</v>
      </c>
      <c r="D30" s="36">
        <v>3000</v>
      </c>
      <c r="E30" s="37">
        <f t="shared" si="0"/>
        <v>46.896982960762855</v>
      </c>
    </row>
    <row r="31" spans="1:5" ht="19.5" customHeight="1">
      <c r="A31" s="34">
        <v>111</v>
      </c>
      <c r="B31" s="35" t="s">
        <v>21</v>
      </c>
      <c r="C31" s="36">
        <v>4207.5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80</v>
      </c>
      <c r="C32" s="36">
        <v>8821.1</v>
      </c>
      <c r="D32" s="42">
        <v>4475.5</v>
      </c>
      <c r="E32" s="37">
        <f t="shared" si="0"/>
        <v>50.73630272868462</v>
      </c>
    </row>
    <row r="33" spans="1:5" ht="43.5" customHeight="1">
      <c r="A33" s="30">
        <v>300</v>
      </c>
      <c r="B33" s="31" t="s">
        <v>41</v>
      </c>
      <c r="C33" s="33">
        <f>C34+C35+C36</f>
        <v>14458</v>
      </c>
      <c r="D33" s="33">
        <f>D34+D35+D36</f>
        <v>5962.5</v>
      </c>
      <c r="E33" s="27">
        <f t="shared" si="0"/>
        <v>41.24014386498824</v>
      </c>
    </row>
    <row r="34" spans="1:5" ht="21" customHeight="1">
      <c r="A34" s="34">
        <v>304</v>
      </c>
      <c r="B34" s="35" t="s">
        <v>63</v>
      </c>
      <c r="C34" s="36">
        <v>1692</v>
      </c>
      <c r="D34" s="36">
        <v>891.4</v>
      </c>
      <c r="E34" s="37">
        <f t="shared" si="0"/>
        <v>52.68321513002364</v>
      </c>
    </row>
    <row r="35" spans="1:5" ht="57" customHeight="1">
      <c r="A35" s="34">
        <v>310</v>
      </c>
      <c r="B35" s="35" t="s">
        <v>66</v>
      </c>
      <c r="C35" s="36">
        <v>10356</v>
      </c>
      <c r="D35" s="36">
        <v>3705.2</v>
      </c>
      <c r="E35" s="37">
        <f t="shared" si="0"/>
        <v>35.77829277713403</v>
      </c>
    </row>
    <row r="36" spans="1:5" ht="45" customHeight="1">
      <c r="A36" s="34">
        <v>314</v>
      </c>
      <c r="B36" s="35" t="s">
        <v>82</v>
      </c>
      <c r="C36" s="36">
        <v>2410</v>
      </c>
      <c r="D36" s="36">
        <v>1365.9</v>
      </c>
      <c r="E36" s="37">
        <f t="shared" si="0"/>
        <v>56.67634854771785</v>
      </c>
    </row>
    <row r="37" spans="1:5" ht="17.25">
      <c r="A37" s="30">
        <v>400</v>
      </c>
      <c r="B37" s="31" t="s">
        <v>40</v>
      </c>
      <c r="C37" s="32">
        <f>C39+C40+C41+C38+C42</f>
        <v>435609</v>
      </c>
      <c r="D37" s="32">
        <f>D39+D40+D41+D38+D42</f>
        <v>198438.09999999998</v>
      </c>
      <c r="E37" s="27">
        <f t="shared" si="0"/>
        <v>45.55417817354554</v>
      </c>
    </row>
    <row r="38" spans="1:5" ht="18">
      <c r="A38" s="34">
        <v>401</v>
      </c>
      <c r="B38" s="35" t="s">
        <v>47</v>
      </c>
      <c r="C38" s="42">
        <v>0</v>
      </c>
      <c r="D38" s="42">
        <v>0</v>
      </c>
      <c r="E38" s="37">
        <v>0</v>
      </c>
    </row>
    <row r="39" spans="1:5" ht="18">
      <c r="A39" s="34">
        <v>405</v>
      </c>
      <c r="B39" s="35" t="s">
        <v>34</v>
      </c>
      <c r="C39" s="36">
        <v>667.8</v>
      </c>
      <c r="D39" s="36">
        <v>236.3</v>
      </c>
      <c r="E39" s="37">
        <f t="shared" si="0"/>
        <v>35.38484576220426</v>
      </c>
    </row>
    <row r="40" spans="1:5" ht="18.75" customHeight="1">
      <c r="A40" s="34">
        <v>408</v>
      </c>
      <c r="B40" s="35" t="s">
        <v>12</v>
      </c>
      <c r="C40" s="36">
        <v>19169.2</v>
      </c>
      <c r="D40" s="36">
        <v>11093.5</v>
      </c>
      <c r="E40" s="37">
        <f t="shared" si="0"/>
        <v>57.87148133464098</v>
      </c>
    </row>
    <row r="41" spans="1:5" ht="18">
      <c r="A41" s="34">
        <v>409</v>
      </c>
      <c r="B41" s="35" t="s">
        <v>29</v>
      </c>
      <c r="C41" s="36">
        <v>334238</v>
      </c>
      <c r="D41" s="36">
        <v>145827.6</v>
      </c>
      <c r="E41" s="37">
        <f t="shared" si="0"/>
        <v>43.62986853679115</v>
      </c>
    </row>
    <row r="42" spans="1:5" ht="18">
      <c r="A42" s="34">
        <v>412</v>
      </c>
      <c r="B42" s="35" t="s">
        <v>52</v>
      </c>
      <c r="C42" s="36">
        <v>81534</v>
      </c>
      <c r="D42" s="36">
        <v>41280.7</v>
      </c>
      <c r="E42" s="37">
        <f t="shared" si="0"/>
        <v>50.630043908062895</v>
      </c>
    </row>
    <row r="43" spans="1:5" ht="26.25" customHeight="1">
      <c r="A43" s="30">
        <v>500</v>
      </c>
      <c r="B43" s="31" t="s">
        <v>42</v>
      </c>
      <c r="C43" s="32">
        <f>C44+C46+C45</f>
        <v>96950.5</v>
      </c>
      <c r="D43" s="32">
        <f>D44+D46+D45</f>
        <v>53726.6</v>
      </c>
      <c r="E43" s="27">
        <f t="shared" si="0"/>
        <v>55.416526990577665</v>
      </c>
    </row>
    <row r="44" spans="1:5" ht="18">
      <c r="A44" s="34">
        <v>501</v>
      </c>
      <c r="B44" s="35" t="s">
        <v>39</v>
      </c>
      <c r="C44" s="36">
        <v>1836.3</v>
      </c>
      <c r="D44" s="36">
        <v>1783</v>
      </c>
      <c r="E44" s="37">
        <f t="shared" si="0"/>
        <v>97.09742416816425</v>
      </c>
    </row>
    <row r="45" spans="1:5" ht="18">
      <c r="A45" s="34">
        <v>502</v>
      </c>
      <c r="B45" s="35" t="s">
        <v>53</v>
      </c>
      <c r="C45" s="36">
        <v>3045.3</v>
      </c>
      <c r="D45" s="36">
        <v>612.1</v>
      </c>
      <c r="E45" s="37">
        <v>0</v>
      </c>
    </row>
    <row r="46" spans="1:20" ht="18">
      <c r="A46" s="34">
        <v>503</v>
      </c>
      <c r="B46" s="35" t="s">
        <v>35</v>
      </c>
      <c r="C46" s="36">
        <v>92068.9</v>
      </c>
      <c r="D46" s="36">
        <v>51331.5</v>
      </c>
      <c r="E46" s="37">
        <f t="shared" si="0"/>
        <v>55.75335428141316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17.25">
      <c r="A47" s="30">
        <v>600</v>
      </c>
      <c r="B47" s="31" t="s">
        <v>55</v>
      </c>
      <c r="C47" s="33">
        <f>C48+C49</f>
        <v>2322</v>
      </c>
      <c r="D47" s="33">
        <f>D48+D49</f>
        <v>353.4</v>
      </c>
      <c r="E47" s="27">
        <f t="shared" si="0"/>
        <v>15.219638242894057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36">
      <c r="A48" s="34">
        <v>603</v>
      </c>
      <c r="B48" s="35" t="s">
        <v>84</v>
      </c>
      <c r="C48" s="36">
        <v>1744</v>
      </c>
      <c r="D48" s="36">
        <v>0</v>
      </c>
      <c r="E48" s="27">
        <f t="shared" si="0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56</v>
      </c>
      <c r="C49" s="36">
        <v>578</v>
      </c>
      <c r="D49" s="36">
        <v>353.4</v>
      </c>
      <c r="E49" s="37">
        <f t="shared" si="0"/>
        <v>61.14186851211072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43</v>
      </c>
      <c r="C50" s="32">
        <f>C51+C52+C54+C55+C56+C53</f>
        <v>1027676.1</v>
      </c>
      <c r="D50" s="32">
        <f>D51+D52+D54+D55+D56+D53</f>
        <v>597180</v>
      </c>
      <c r="E50" s="27">
        <f t="shared" si="0"/>
        <v>58.109748781741644</v>
      </c>
    </row>
    <row r="51" spans="1:5" ht="18">
      <c r="A51" s="34">
        <v>701</v>
      </c>
      <c r="B51" s="35" t="s">
        <v>13</v>
      </c>
      <c r="C51" s="36">
        <v>197220.1</v>
      </c>
      <c r="D51" s="36">
        <v>110449.9</v>
      </c>
      <c r="E51" s="37">
        <f t="shared" si="0"/>
        <v>56.00336882498284</v>
      </c>
    </row>
    <row r="52" spans="1:5" ht="18">
      <c r="A52" s="34">
        <v>702</v>
      </c>
      <c r="B52" s="35" t="s">
        <v>14</v>
      </c>
      <c r="C52" s="36">
        <v>638819.3</v>
      </c>
      <c r="D52" s="36">
        <v>381095.6</v>
      </c>
      <c r="E52" s="37">
        <f t="shared" si="0"/>
        <v>59.6562439487974</v>
      </c>
    </row>
    <row r="53" spans="1:5" ht="18">
      <c r="A53" s="34">
        <v>703</v>
      </c>
      <c r="B53" s="35" t="s">
        <v>60</v>
      </c>
      <c r="C53" s="36">
        <v>108152.6</v>
      </c>
      <c r="D53" s="36">
        <v>59111.1</v>
      </c>
      <c r="E53" s="37">
        <f t="shared" si="0"/>
        <v>54.655274121935115</v>
      </c>
    </row>
    <row r="54" spans="1:5" ht="18">
      <c r="A54" s="34">
        <v>705</v>
      </c>
      <c r="B54" s="35" t="s">
        <v>15</v>
      </c>
      <c r="C54" s="36">
        <v>283</v>
      </c>
      <c r="D54" s="36">
        <v>147.5</v>
      </c>
      <c r="E54" s="37">
        <f t="shared" si="0"/>
        <v>52.120141342756185</v>
      </c>
    </row>
    <row r="55" spans="1:5" ht="18">
      <c r="A55" s="34">
        <v>707</v>
      </c>
      <c r="B55" s="35" t="s">
        <v>30</v>
      </c>
      <c r="C55" s="36">
        <v>6331.4</v>
      </c>
      <c r="D55" s="36">
        <v>3107.7</v>
      </c>
      <c r="E55" s="37">
        <f t="shared" si="0"/>
        <v>49.08393088416464</v>
      </c>
    </row>
    <row r="56" spans="1:5" ht="18">
      <c r="A56" s="34">
        <v>709</v>
      </c>
      <c r="B56" s="35" t="s">
        <v>16</v>
      </c>
      <c r="C56" s="36">
        <v>76869.7</v>
      </c>
      <c r="D56" s="36">
        <v>43268.2</v>
      </c>
      <c r="E56" s="37">
        <f t="shared" si="0"/>
        <v>56.28771804755319</v>
      </c>
    </row>
    <row r="57" spans="1:5" ht="30.75" customHeight="1">
      <c r="A57" s="30">
        <v>800</v>
      </c>
      <c r="B57" s="31" t="s">
        <v>57</v>
      </c>
      <c r="C57" s="32">
        <f>C58+C59</f>
        <v>202423.5</v>
      </c>
      <c r="D57" s="32">
        <f>D58+D59</f>
        <v>104905.40000000001</v>
      </c>
      <c r="E57" s="27">
        <f t="shared" si="0"/>
        <v>51.824714027768515</v>
      </c>
    </row>
    <row r="58" spans="1:5" ht="18">
      <c r="A58" s="34">
        <v>801</v>
      </c>
      <c r="B58" s="35" t="s">
        <v>57</v>
      </c>
      <c r="C58" s="36">
        <v>162480.7</v>
      </c>
      <c r="D58" s="36">
        <v>82893.6</v>
      </c>
      <c r="E58" s="37">
        <f t="shared" si="0"/>
        <v>51.01750546372584</v>
      </c>
    </row>
    <row r="59" spans="1:5" ht="18">
      <c r="A59" s="34">
        <v>804</v>
      </c>
      <c r="B59" s="35" t="s">
        <v>58</v>
      </c>
      <c r="C59" s="36">
        <v>39942.8</v>
      </c>
      <c r="D59" s="36">
        <v>22011.8</v>
      </c>
      <c r="E59" s="37">
        <f t="shared" si="0"/>
        <v>55.108304875972635</v>
      </c>
    </row>
    <row r="60" spans="1:5" ht="18">
      <c r="A60" s="30">
        <v>900</v>
      </c>
      <c r="B60" s="31" t="s">
        <v>67</v>
      </c>
      <c r="C60" s="33">
        <f>C61</f>
        <v>0</v>
      </c>
      <c r="D60" s="33">
        <f>D61</f>
        <v>0</v>
      </c>
      <c r="E60" s="37">
        <v>0</v>
      </c>
    </row>
    <row r="61" spans="1:5" ht="18">
      <c r="A61" s="34">
        <v>909</v>
      </c>
      <c r="B61" s="35" t="s">
        <v>68</v>
      </c>
      <c r="C61" s="36">
        <v>0</v>
      </c>
      <c r="D61" s="36">
        <v>0</v>
      </c>
      <c r="E61" s="37">
        <v>0</v>
      </c>
    </row>
    <row r="62" spans="1:5" ht="34.5" customHeight="1">
      <c r="A62" s="30">
        <v>1000</v>
      </c>
      <c r="B62" s="31" t="s">
        <v>44</v>
      </c>
      <c r="C62" s="32">
        <f>C63+C64+C65+C66+C67</f>
        <v>370571.7</v>
      </c>
      <c r="D62" s="32">
        <f>D63+D64+D65+D66+D67</f>
        <v>209979</v>
      </c>
      <c r="E62" s="27">
        <f t="shared" si="0"/>
        <v>56.66352827266626</v>
      </c>
    </row>
    <row r="63" spans="1:5" ht="18">
      <c r="A63" s="34">
        <v>1001</v>
      </c>
      <c r="B63" s="35" t="s">
        <v>18</v>
      </c>
      <c r="C63" s="36">
        <v>9100</v>
      </c>
      <c r="D63" s="36">
        <v>4692</v>
      </c>
      <c r="E63" s="37">
        <f t="shared" si="0"/>
        <v>51.56043956043956</v>
      </c>
    </row>
    <row r="64" spans="1:5" ht="18">
      <c r="A64" s="34">
        <v>1002</v>
      </c>
      <c r="B64" s="35" t="s">
        <v>19</v>
      </c>
      <c r="C64" s="36">
        <v>111546.6</v>
      </c>
      <c r="D64" s="36">
        <v>61696.8</v>
      </c>
      <c r="E64" s="37">
        <f t="shared" si="0"/>
        <v>55.31033666646944</v>
      </c>
    </row>
    <row r="65" spans="1:5" ht="18">
      <c r="A65" s="34">
        <v>1003</v>
      </c>
      <c r="B65" s="35" t="s">
        <v>38</v>
      </c>
      <c r="C65" s="36">
        <v>175286</v>
      </c>
      <c r="D65" s="43">
        <v>96643.2</v>
      </c>
      <c r="E65" s="37">
        <f t="shared" si="0"/>
        <v>55.13458005773422</v>
      </c>
    </row>
    <row r="66" spans="1:5" ht="18">
      <c r="A66" s="34">
        <v>1004</v>
      </c>
      <c r="B66" s="35" t="s">
        <v>85</v>
      </c>
      <c r="C66" s="36">
        <v>57754.9</v>
      </c>
      <c r="D66" s="36">
        <v>37433.1</v>
      </c>
      <c r="E66" s="37">
        <f t="shared" si="0"/>
        <v>64.81372143315977</v>
      </c>
    </row>
    <row r="67" spans="1:5" ht="18">
      <c r="A67" s="34">
        <v>1006</v>
      </c>
      <c r="B67" s="35" t="s">
        <v>20</v>
      </c>
      <c r="C67" s="36">
        <v>16884.2</v>
      </c>
      <c r="D67" s="36">
        <v>9513.9</v>
      </c>
      <c r="E67" s="37">
        <f t="shared" si="0"/>
        <v>56.34794660096421</v>
      </c>
    </row>
    <row r="68" spans="1:5" ht="39" customHeight="1">
      <c r="A68" s="30">
        <v>1100</v>
      </c>
      <c r="B68" s="31" t="s">
        <v>48</v>
      </c>
      <c r="C68" s="33">
        <f>C69</f>
        <v>47581.9</v>
      </c>
      <c r="D68" s="33">
        <f>D69</f>
        <v>23405.5</v>
      </c>
      <c r="E68" s="27">
        <f t="shared" si="0"/>
        <v>49.18992305897831</v>
      </c>
    </row>
    <row r="69" spans="1:5" ht="18">
      <c r="A69" s="34">
        <v>1102</v>
      </c>
      <c r="B69" s="35" t="s">
        <v>49</v>
      </c>
      <c r="C69" s="36">
        <v>47581.9</v>
      </c>
      <c r="D69" s="36">
        <v>23405.5</v>
      </c>
      <c r="E69" s="37">
        <f t="shared" si="0"/>
        <v>49.18992305897831</v>
      </c>
    </row>
    <row r="70" spans="1:5" ht="38.25" customHeight="1">
      <c r="A70" s="30">
        <v>1200</v>
      </c>
      <c r="B70" s="31" t="s">
        <v>50</v>
      </c>
      <c r="C70" s="33">
        <f>C71+C72</f>
        <v>6119</v>
      </c>
      <c r="D70" s="33">
        <f>D71+D72</f>
        <v>3593</v>
      </c>
      <c r="E70" s="33">
        <f>E71+E72</f>
        <v>129.74689977637732</v>
      </c>
    </row>
    <row r="71" spans="1:5" ht="18">
      <c r="A71" s="34">
        <v>1201</v>
      </c>
      <c r="B71" s="35" t="s">
        <v>17</v>
      </c>
      <c r="C71" s="36">
        <v>4919</v>
      </c>
      <c r="D71" s="36">
        <v>2693</v>
      </c>
      <c r="E71" s="37">
        <f t="shared" si="0"/>
        <v>54.74689977637731</v>
      </c>
    </row>
    <row r="72" spans="1:5" ht="18">
      <c r="A72" s="34">
        <v>1202</v>
      </c>
      <c r="B72" s="35" t="s">
        <v>76</v>
      </c>
      <c r="C72" s="36">
        <v>1200</v>
      </c>
      <c r="D72" s="36">
        <v>900</v>
      </c>
      <c r="E72" s="37">
        <f t="shared" si="0"/>
        <v>75</v>
      </c>
    </row>
    <row r="73" spans="1:5" ht="17.25">
      <c r="A73" s="30">
        <v>1400</v>
      </c>
      <c r="B73" s="31" t="s">
        <v>45</v>
      </c>
      <c r="C73" s="33">
        <v>79325.8</v>
      </c>
      <c r="D73" s="33">
        <v>40246.4</v>
      </c>
      <c r="E73" s="27">
        <f>D73/C73*100</f>
        <v>50.735574050308976</v>
      </c>
    </row>
    <row r="74" spans="1:5" ht="17.25">
      <c r="A74" s="30"/>
      <c r="B74" s="31" t="s">
        <v>36</v>
      </c>
      <c r="C74" s="32">
        <f>C24+C33+C37+C43+C47+C50+C57+C60+C62+C68+C70+C73</f>
        <v>2382362.9</v>
      </c>
      <c r="D74" s="32">
        <f>D24+D33+D37+D43+D47+D50+D57+D60+D62+D68+D70+D73</f>
        <v>1292119.6999999997</v>
      </c>
      <c r="E74" s="27">
        <f>D74/C74*100</f>
        <v>54.23689648625739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2023-07-13T11:11:42Z</cp:lastPrinted>
  <dcterms:created xsi:type="dcterms:W3CDTF">2006-06-07T08:11:59Z</dcterms:created>
  <dcterms:modified xsi:type="dcterms:W3CDTF">2023-08-22T06:51:53Z</dcterms:modified>
  <cp:category/>
  <cp:version/>
  <cp:contentType/>
  <cp:contentStatus/>
</cp:coreProperties>
</file>