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кв.'!$A$1:$E$77</definedName>
  </definedNames>
  <calcPr fullCalcOnLoad="1"/>
</workbook>
</file>

<file path=xl/sharedStrings.xml><?xml version="1.0" encoding="utf-8"?>
<sst xmlns="http://schemas.openxmlformats.org/spreadsheetml/2006/main" count="94" uniqueCount="92">
  <si>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</si>
  <si>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</si>
  <si>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</si>
  <si>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</si>
  <si>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</si>
  <si>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</si>
  <si>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</si>
  <si>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</si>
  <si>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</si>
  <si>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</si>
  <si>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</si>
  <si>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</si>
  <si>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</si>
  <si>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</si>
  <si>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</si>
  <si>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</si>
  <si>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</si>
  <si>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</si>
  <si>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</si>
  <si>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</si>
  <si>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</si>
  <si>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</si>
  <si>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</si>
  <si>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</si>
  <si>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</si>
  <si>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</si>
  <si>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</si>
  <si>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</si>
  <si>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</si>
  <si>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</si>
  <si>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</si>
  <si>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</si>
  <si>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</si>
  <si>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</si>
  <si>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</si>
  <si>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</si>
  <si>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</si>
  <si>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</si>
  <si>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</si>
  <si>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</si>
  <si>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</si>
  <si>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</si>
  <si>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</si>
  <si>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</si>
  <si>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</si>
  <si>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</si>
  <si>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</si>
  <si>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</si>
  <si>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</si>
  <si>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</si>
  <si>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</si>
  <si>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</si>
  <si>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</si>
  <si>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</si>
  <si>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</si>
  <si>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</si>
  <si>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</si>
  <si>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</si>
  <si>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</si>
  <si>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</si>
  <si>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</si>
  <si>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</si>
  <si>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</si>
  <si>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</si>
  <si>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</si>
  <si>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</si>
  <si>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</si>
  <si>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</si>
  <si>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</si>
  <si>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</si>
  <si>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</si>
  <si>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</si>
  <si>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</si>
  <si>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</si>
  <si>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</si>
  <si>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</si>
  <si>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</si>
  <si>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</si>
  <si>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1 16 00000 00 0000 140</t>
  </si>
  <si>
    <t>1 17 00000 00 0000 180</t>
  </si>
  <si>
    <t>Периодическая печать и издательство</t>
  </si>
  <si>
    <t>1 05 01000 01 0000 110</t>
  </si>
  <si>
    <t>Упрощённая система налогооблажения</t>
  </si>
  <si>
    <t>1 13 00000 00 0000 000</t>
  </si>
  <si>
    <t xml:space="preserve">Другие вопросы в области управления 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</si>
  <si>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</si>
  <si>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</si>
  <si>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</si>
  <si>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Доходы от оказания платных услуг и компенсации затрат государства</t>
  </si>
  <si>
    <t>Отчет об исполнении районного бюджета на 1 ноября 2022 года</t>
  </si>
  <si>
    <t>Уточненный план на 1 ноября 2022 года</t>
  </si>
  <si>
    <t>Исполнено на 1 ноября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</si>
</sst>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SheetLayoutView="75" workbookViewId="0" topLeftCell="A1">
      <selection activeCell="D19" sqref="D19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89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63</v>
      </c>
    </row>
    <row r="5" spans="1:5" ht="76.5" customHeight="1">
      <c r="A5" s="15" t="s">
        <v>0</v>
      </c>
      <c r="B5" s="15" t="s">
        <v>1</v>
      </c>
      <c r="C5" s="15" t="s">
        <v>90</v>
      </c>
      <c r="D5" s="15" t="s">
        <v>91</v>
      </c>
      <c r="E5" s="16" t="s">
        <v>32</v>
      </c>
    </row>
    <row r="6" spans="1:5" ht="25.5" customHeight="1">
      <c r="A6" s="44" t="s">
        <v>74</v>
      </c>
      <c r="B6" s="45" t="s">
        <v>68</v>
      </c>
      <c r="C6" s="40">
        <v>486535</v>
      </c>
      <c r="D6" s="40">
        <v>435834.1</v>
      </c>
      <c r="E6" s="41">
        <f>D6/C6*100</f>
        <v>89.5791875199112</v>
      </c>
    </row>
    <row r="7" spans="1:5" ht="25.5" customHeight="1">
      <c r="A7" s="44" t="s">
        <v>73</v>
      </c>
      <c r="B7" s="45" t="s">
        <v>55</v>
      </c>
      <c r="C7" s="40">
        <v>20110</v>
      </c>
      <c r="D7" s="40">
        <v>19380.6</v>
      </c>
      <c r="E7" s="41">
        <f aca="true" t="shared" si="0" ref="E7:E75">D7/C7*100</f>
        <v>96.37294878170064</v>
      </c>
    </row>
    <row r="8" spans="1:5" ht="25.5" customHeight="1">
      <c r="A8" s="44" t="s">
        <v>26</v>
      </c>
      <c r="B8" s="45" t="s">
        <v>27</v>
      </c>
      <c r="C8" s="40">
        <v>0</v>
      </c>
      <c r="D8" s="40">
        <v>-265.5</v>
      </c>
      <c r="E8" s="41">
        <v>0</v>
      </c>
    </row>
    <row r="9" spans="1:5" ht="25.5" customHeight="1">
      <c r="A9" s="44" t="s">
        <v>28</v>
      </c>
      <c r="B9" s="45" t="s">
        <v>29</v>
      </c>
      <c r="C9" s="40">
        <v>5667</v>
      </c>
      <c r="D9" s="40">
        <v>5728.5</v>
      </c>
      <c r="E9" s="41">
        <f t="shared" si="0"/>
        <v>101.08523028057172</v>
      </c>
    </row>
    <row r="10" spans="1:5" ht="25.5" customHeight="1">
      <c r="A10" s="44" t="s">
        <v>69</v>
      </c>
      <c r="B10" s="45" t="s">
        <v>52</v>
      </c>
      <c r="C10" s="40">
        <v>7414</v>
      </c>
      <c r="D10" s="40">
        <v>3481.4</v>
      </c>
      <c r="E10" s="41">
        <f>D10/C10*100</f>
        <v>46.95710817372539</v>
      </c>
    </row>
    <row r="11" spans="1:5" ht="25.5" customHeight="1">
      <c r="A11" s="44" t="s">
        <v>81</v>
      </c>
      <c r="B11" s="45" t="s">
        <v>82</v>
      </c>
      <c r="C11" s="40">
        <v>3615</v>
      </c>
      <c r="D11" s="40">
        <v>4273.7</v>
      </c>
      <c r="E11" s="41">
        <f>D11/C11*100</f>
        <v>118.22130013831259</v>
      </c>
    </row>
    <row r="12" spans="1:5" ht="25.5" customHeight="1">
      <c r="A12" s="44" t="s">
        <v>75</v>
      </c>
      <c r="B12" s="45" t="s">
        <v>2</v>
      </c>
      <c r="C12" s="40">
        <v>3708</v>
      </c>
      <c r="D12" s="40">
        <v>3021.9</v>
      </c>
      <c r="E12" s="41">
        <f t="shared" si="0"/>
        <v>81.4967637540453</v>
      </c>
    </row>
    <row r="13" spans="1:5" ht="36">
      <c r="A13" s="44" t="s">
        <v>76</v>
      </c>
      <c r="B13" s="45" t="s">
        <v>3</v>
      </c>
      <c r="C13" s="40">
        <v>6061</v>
      </c>
      <c r="D13" s="40">
        <v>8314.2</v>
      </c>
      <c r="E13" s="41">
        <f t="shared" si="0"/>
        <v>137.175383600066</v>
      </c>
    </row>
    <row r="14" spans="1:5" ht="25.5" customHeight="1">
      <c r="A14" s="44" t="s">
        <v>77</v>
      </c>
      <c r="B14" s="45" t="s">
        <v>33</v>
      </c>
      <c r="C14" s="40">
        <v>3035</v>
      </c>
      <c r="D14" s="40">
        <v>3396.9</v>
      </c>
      <c r="E14" s="41">
        <f t="shared" si="0"/>
        <v>111.92421746293246</v>
      </c>
    </row>
    <row r="15" spans="1:5" ht="33.75" customHeight="1">
      <c r="A15" s="44" t="s">
        <v>83</v>
      </c>
      <c r="B15" s="45" t="s">
        <v>88</v>
      </c>
      <c r="C15" s="40">
        <v>468</v>
      </c>
      <c r="D15" s="40">
        <v>469.4</v>
      </c>
      <c r="E15" s="41">
        <v>0</v>
      </c>
    </row>
    <row r="16" spans="1:5" ht="36">
      <c r="A16" s="44" t="s">
        <v>4</v>
      </c>
      <c r="B16" s="45" t="s">
        <v>5</v>
      </c>
      <c r="C16" s="40">
        <v>2624</v>
      </c>
      <c r="D16" s="40">
        <v>2742.3</v>
      </c>
      <c r="E16" s="41">
        <f t="shared" si="0"/>
        <v>104.50838414634147</v>
      </c>
    </row>
    <row r="17" spans="1:5" ht="25.5" customHeight="1">
      <c r="A17" s="44" t="s">
        <v>78</v>
      </c>
      <c r="B17" s="45" t="s">
        <v>6</v>
      </c>
      <c r="C17" s="40">
        <v>610</v>
      </c>
      <c r="D17" s="40">
        <v>705.6</v>
      </c>
      <c r="E17" s="41">
        <f t="shared" si="0"/>
        <v>115.67213114754098</v>
      </c>
    </row>
    <row r="18" spans="1:5" ht="25.5" customHeight="1">
      <c r="A18" s="44" t="s">
        <v>79</v>
      </c>
      <c r="B18" s="45" t="s">
        <v>7</v>
      </c>
      <c r="C18" s="40">
        <v>25</v>
      </c>
      <c r="D18" s="40">
        <v>75.4</v>
      </c>
      <c r="E18" s="41">
        <f t="shared" si="0"/>
        <v>301.6</v>
      </c>
    </row>
    <row r="19" spans="1:5" ht="34.5">
      <c r="A19" s="24"/>
      <c r="B19" s="25" t="s">
        <v>8</v>
      </c>
      <c r="C19" s="26">
        <f>C6+C7+C8+C9+C10+C11+C12+C13+C14+C15+C16+C17+C18</f>
        <v>539872</v>
      </c>
      <c r="D19" s="26">
        <f>D6+D7+D8+D9+D10+D11+D12+D13+D14+D15+D16+D17+D18</f>
        <v>487158.50000000006</v>
      </c>
      <c r="E19" s="27">
        <f t="shared" si="0"/>
        <v>90.23592629363999</v>
      </c>
    </row>
    <row r="20" spans="1:5" ht="18">
      <c r="A20" s="46" t="s">
        <v>9</v>
      </c>
      <c r="B20" s="47" t="s">
        <v>10</v>
      </c>
      <c r="C20" s="40">
        <v>1859019.2</v>
      </c>
      <c r="D20" s="40">
        <v>1356666.2</v>
      </c>
      <c r="E20" s="41">
        <f t="shared" si="0"/>
        <v>72.97752492281951</v>
      </c>
    </row>
    <row r="21" spans="1:5" ht="17.25">
      <c r="A21" s="48"/>
      <c r="B21" s="25" t="s">
        <v>11</v>
      </c>
      <c r="C21" s="26">
        <f>C19+C20</f>
        <v>2398891.2</v>
      </c>
      <c r="D21" s="26">
        <f>D19+D20</f>
        <v>1843824.7</v>
      </c>
      <c r="E21" s="27">
        <f t="shared" si="0"/>
        <v>76.86153919777603</v>
      </c>
    </row>
    <row r="22" spans="1:5" ht="17.25">
      <c r="A22" s="24"/>
      <c r="B22" s="25" t="s">
        <v>47</v>
      </c>
      <c r="C22" s="26">
        <f>C21-C77</f>
        <v>-47443.89999999944</v>
      </c>
      <c r="D22" s="26">
        <f>D21-D77</f>
        <v>31006.59999999986</v>
      </c>
      <c r="E22" s="27"/>
    </row>
    <row r="23" spans="1:5" ht="17.25">
      <c r="A23" s="28"/>
      <c r="B23" s="29" t="s">
        <v>23</v>
      </c>
      <c r="C23" s="22"/>
      <c r="D23" s="22"/>
      <c r="E23" s="23"/>
    </row>
    <row r="24" spans="1:5" ht="17.25">
      <c r="A24" s="30" t="s">
        <v>25</v>
      </c>
      <c r="B24" s="31" t="s">
        <v>38</v>
      </c>
      <c r="C24" s="32">
        <f>C25+C26+C27+C28+C29+C30+C31+C32</f>
        <v>89183.29999999999</v>
      </c>
      <c r="D24" s="32">
        <f>D25+D26+D27+D28+D29+D30+D31+D32</f>
        <v>68602</v>
      </c>
      <c r="E24" s="27">
        <f t="shared" si="0"/>
        <v>76.92247315360612</v>
      </c>
    </row>
    <row r="25" spans="1:5" ht="54">
      <c r="A25" s="34">
        <v>102</v>
      </c>
      <c r="B25" s="35" t="s">
        <v>24</v>
      </c>
      <c r="C25" s="36">
        <v>2545</v>
      </c>
      <c r="D25" s="36">
        <v>2094.7</v>
      </c>
      <c r="E25" s="37">
        <f t="shared" si="0"/>
        <v>82.30648330058938</v>
      </c>
    </row>
    <row r="26" spans="1:5" ht="54">
      <c r="A26" s="38">
        <v>103</v>
      </c>
      <c r="B26" s="39" t="s">
        <v>34</v>
      </c>
      <c r="C26" s="40">
        <v>2498</v>
      </c>
      <c r="D26" s="40">
        <v>2003.7</v>
      </c>
      <c r="E26" s="41">
        <f t="shared" si="0"/>
        <v>80.21216973578863</v>
      </c>
    </row>
    <row r="27" spans="1:5" ht="54">
      <c r="A27" s="38">
        <v>104</v>
      </c>
      <c r="B27" s="39" t="s">
        <v>24</v>
      </c>
      <c r="C27" s="40">
        <v>54792.1</v>
      </c>
      <c r="D27" s="40">
        <v>44630.2</v>
      </c>
      <c r="E27" s="41">
        <f t="shared" si="0"/>
        <v>81.45371321778138</v>
      </c>
    </row>
    <row r="28" spans="1:5" ht="18">
      <c r="A28" s="38">
        <v>105</v>
      </c>
      <c r="B28" s="39" t="s">
        <v>61</v>
      </c>
      <c r="C28" s="40">
        <v>78.7</v>
      </c>
      <c r="D28" s="40">
        <v>22.7</v>
      </c>
      <c r="E28" s="41">
        <f t="shared" si="0"/>
        <v>28.843710292249046</v>
      </c>
    </row>
    <row r="29" spans="1:5" ht="54">
      <c r="A29" s="38">
        <v>106</v>
      </c>
      <c r="B29" s="39" t="s">
        <v>66</v>
      </c>
      <c r="C29" s="40">
        <v>15121.8</v>
      </c>
      <c r="D29" s="40">
        <v>12109.4</v>
      </c>
      <c r="E29" s="41">
        <f t="shared" si="0"/>
        <v>80.07909111349178</v>
      </c>
    </row>
    <row r="30" spans="1:5" ht="24.75" customHeight="1">
      <c r="A30" s="34">
        <v>107</v>
      </c>
      <c r="B30" s="35" t="s">
        <v>85</v>
      </c>
      <c r="C30" s="36">
        <v>2191</v>
      </c>
      <c r="D30" s="36">
        <v>1718.1</v>
      </c>
      <c r="E30" s="37">
        <f t="shared" si="0"/>
        <v>78.41624828845276</v>
      </c>
    </row>
    <row r="31" spans="1:5" ht="19.5" customHeight="1">
      <c r="A31" s="34">
        <v>111</v>
      </c>
      <c r="B31" s="35" t="s">
        <v>22</v>
      </c>
      <c r="C31" s="36">
        <v>3680.2</v>
      </c>
      <c r="D31" s="36">
        <v>0</v>
      </c>
      <c r="E31" s="37">
        <f t="shared" si="0"/>
        <v>0</v>
      </c>
    </row>
    <row r="32" spans="1:5" ht="20.25" customHeight="1">
      <c r="A32" s="34">
        <v>113</v>
      </c>
      <c r="B32" s="35" t="s">
        <v>84</v>
      </c>
      <c r="C32" s="36">
        <v>8276.5</v>
      </c>
      <c r="D32" s="42">
        <v>6023.2</v>
      </c>
      <c r="E32" s="37">
        <f t="shared" si="0"/>
        <v>72.77472361505467</v>
      </c>
    </row>
    <row r="33" spans="1:5" ht="29.25" customHeight="1">
      <c r="A33" s="30">
        <v>200</v>
      </c>
      <c r="B33" s="31" t="s">
        <v>64</v>
      </c>
      <c r="C33" s="33">
        <f>C34</f>
        <v>0</v>
      </c>
      <c r="D33" s="32">
        <f>D34</f>
        <v>0</v>
      </c>
      <c r="E33" s="27">
        <v>0</v>
      </c>
    </row>
    <row r="34" spans="1:5" ht="29.25" customHeight="1">
      <c r="A34" s="34">
        <v>203</v>
      </c>
      <c r="B34" s="35" t="s">
        <v>65</v>
      </c>
      <c r="C34" s="36">
        <v>0</v>
      </c>
      <c r="D34" s="42">
        <v>0</v>
      </c>
      <c r="E34" s="37">
        <v>0</v>
      </c>
    </row>
    <row r="35" spans="1:5" ht="43.5" customHeight="1">
      <c r="A35" s="30">
        <v>300</v>
      </c>
      <c r="B35" s="31" t="s">
        <v>42</v>
      </c>
      <c r="C35" s="33">
        <f>C36+C37+C38</f>
        <v>18193.6</v>
      </c>
      <c r="D35" s="33">
        <f>D36+D37+D38</f>
        <v>15208.1</v>
      </c>
      <c r="E35" s="27">
        <f t="shared" si="0"/>
        <v>83.59038343153638</v>
      </c>
    </row>
    <row r="36" spans="1:5" ht="21" customHeight="1">
      <c r="A36" s="34">
        <v>304</v>
      </c>
      <c r="B36" s="35" t="s">
        <v>67</v>
      </c>
      <c r="C36" s="36">
        <v>1669</v>
      </c>
      <c r="D36" s="36">
        <v>1477</v>
      </c>
      <c r="E36" s="37">
        <f t="shared" si="0"/>
        <v>88.49610545236669</v>
      </c>
    </row>
    <row r="37" spans="1:5" ht="57" customHeight="1">
      <c r="A37" s="34">
        <v>310</v>
      </c>
      <c r="B37" s="35" t="s">
        <v>70</v>
      </c>
      <c r="C37" s="36">
        <v>15613.6</v>
      </c>
      <c r="D37" s="36">
        <v>13240.9</v>
      </c>
      <c r="E37" s="37">
        <f t="shared" si="0"/>
        <v>84.80363273044013</v>
      </c>
    </row>
    <row r="38" spans="1:5" ht="45" customHeight="1">
      <c r="A38" s="34">
        <v>314</v>
      </c>
      <c r="B38" s="35" t="s">
        <v>86</v>
      </c>
      <c r="C38" s="36">
        <v>911</v>
      </c>
      <c r="D38" s="36">
        <v>490.2</v>
      </c>
      <c r="E38" s="37">
        <f t="shared" si="0"/>
        <v>53.80900109769484</v>
      </c>
    </row>
    <row r="39" spans="1:5" ht="17.25">
      <c r="A39" s="30">
        <v>400</v>
      </c>
      <c r="B39" s="31" t="s">
        <v>41</v>
      </c>
      <c r="C39" s="32">
        <f>C41+C42+C43+C40+C44</f>
        <v>479441.9</v>
      </c>
      <c r="D39" s="32">
        <f>D41+D42+D43+D40+D44</f>
        <v>270926.60000000003</v>
      </c>
      <c r="E39" s="27">
        <f t="shared" si="0"/>
        <v>56.508744855216044</v>
      </c>
    </row>
    <row r="40" spans="1:5" ht="18">
      <c r="A40" s="34">
        <v>401</v>
      </c>
      <c r="B40" s="35" t="s">
        <v>48</v>
      </c>
      <c r="C40" s="42">
        <v>0</v>
      </c>
      <c r="D40" s="42">
        <v>0</v>
      </c>
      <c r="E40" s="37">
        <v>0</v>
      </c>
    </row>
    <row r="41" spans="1:5" ht="18">
      <c r="A41" s="34">
        <v>405</v>
      </c>
      <c r="B41" s="35" t="s">
        <v>35</v>
      </c>
      <c r="C41" s="36">
        <v>728.9</v>
      </c>
      <c r="D41" s="36">
        <v>367.1</v>
      </c>
      <c r="E41" s="37">
        <f t="shared" si="0"/>
        <v>50.36356153107423</v>
      </c>
    </row>
    <row r="42" spans="1:5" ht="18.75" customHeight="1">
      <c r="A42" s="34">
        <v>408</v>
      </c>
      <c r="B42" s="35" t="s">
        <v>12</v>
      </c>
      <c r="C42" s="36">
        <v>18108.3</v>
      </c>
      <c r="D42" s="36">
        <v>15695.5</v>
      </c>
      <c r="E42" s="37">
        <f t="shared" si="0"/>
        <v>86.67572328711144</v>
      </c>
    </row>
    <row r="43" spans="1:5" ht="18">
      <c r="A43" s="34">
        <v>409</v>
      </c>
      <c r="B43" s="35" t="s">
        <v>30</v>
      </c>
      <c r="C43" s="36">
        <v>379629.8</v>
      </c>
      <c r="D43" s="36">
        <v>197050.1</v>
      </c>
      <c r="E43" s="37">
        <f t="shared" si="0"/>
        <v>51.90585670566431</v>
      </c>
    </row>
    <row r="44" spans="1:5" ht="18">
      <c r="A44" s="34">
        <v>412</v>
      </c>
      <c r="B44" s="35" t="s">
        <v>53</v>
      </c>
      <c r="C44" s="36">
        <v>80974.9</v>
      </c>
      <c r="D44" s="36">
        <v>57813.9</v>
      </c>
      <c r="E44" s="37">
        <f t="shared" si="0"/>
        <v>71.3973095366589</v>
      </c>
    </row>
    <row r="45" spans="1:5" ht="26.25" customHeight="1">
      <c r="A45" s="30">
        <v>500</v>
      </c>
      <c r="B45" s="31" t="s">
        <v>43</v>
      </c>
      <c r="C45" s="32">
        <f>C46+C48+C47</f>
        <v>127232</v>
      </c>
      <c r="D45" s="32">
        <f>D46+D48+D47</f>
        <v>91698.2</v>
      </c>
      <c r="E45" s="27">
        <f t="shared" si="0"/>
        <v>72.0716486418511</v>
      </c>
    </row>
    <row r="46" spans="1:5" ht="18">
      <c r="A46" s="34">
        <v>501</v>
      </c>
      <c r="B46" s="35" t="s">
        <v>40</v>
      </c>
      <c r="C46" s="36">
        <v>25647</v>
      </c>
      <c r="D46" s="36">
        <v>20279</v>
      </c>
      <c r="E46" s="37">
        <f t="shared" si="0"/>
        <v>79.06967676531367</v>
      </c>
    </row>
    <row r="47" spans="1:5" ht="18">
      <c r="A47" s="34">
        <v>502</v>
      </c>
      <c r="B47" s="35" t="s">
        <v>54</v>
      </c>
      <c r="C47" s="36">
        <v>4775.5</v>
      </c>
      <c r="D47" s="36">
        <v>3152.2</v>
      </c>
      <c r="E47" s="37">
        <f t="shared" si="0"/>
        <v>66.00774787980316</v>
      </c>
    </row>
    <row r="48" spans="1:20" ht="18">
      <c r="A48" s="34">
        <v>503</v>
      </c>
      <c r="B48" s="35" t="s">
        <v>36</v>
      </c>
      <c r="C48" s="36">
        <v>96809.5</v>
      </c>
      <c r="D48" s="36">
        <v>68267</v>
      </c>
      <c r="E48" s="37">
        <f t="shared" si="0"/>
        <v>70.51683977295616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17.25">
      <c r="A49" s="30">
        <v>600</v>
      </c>
      <c r="B49" s="31" t="s">
        <v>56</v>
      </c>
      <c r="C49" s="33">
        <f>C50</f>
        <v>725.7</v>
      </c>
      <c r="D49" s="33">
        <f>D50</f>
        <v>467.6</v>
      </c>
      <c r="E49" s="27">
        <f t="shared" si="0"/>
        <v>64.43433925864682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20" ht="36">
      <c r="A50" s="34">
        <v>605</v>
      </c>
      <c r="B50" s="35" t="s">
        <v>57</v>
      </c>
      <c r="C50" s="36">
        <v>725.7</v>
      </c>
      <c r="D50" s="36">
        <v>467.6</v>
      </c>
      <c r="E50" s="37">
        <f t="shared" si="0"/>
        <v>64.43433925864682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0"/>
      <c r="T50" s="20"/>
    </row>
    <row r="51" spans="1:5" ht="38.25" customHeight="1">
      <c r="A51" s="30">
        <v>700</v>
      </c>
      <c r="B51" s="31" t="s">
        <v>44</v>
      </c>
      <c r="C51" s="32">
        <f>C52+C53+C55+C56+C57+C54</f>
        <v>997963.9</v>
      </c>
      <c r="D51" s="32">
        <f>D52+D53+D55+D56+D57+D54</f>
        <v>807450.7</v>
      </c>
      <c r="E51" s="27">
        <f t="shared" si="0"/>
        <v>80.90981046508796</v>
      </c>
    </row>
    <row r="52" spans="1:5" ht="18">
      <c r="A52" s="34">
        <v>701</v>
      </c>
      <c r="B52" s="35" t="s">
        <v>13</v>
      </c>
      <c r="C52" s="36">
        <v>181375.8</v>
      </c>
      <c r="D52" s="36">
        <v>143481.7</v>
      </c>
      <c r="E52" s="37">
        <f t="shared" si="0"/>
        <v>79.10741124229364</v>
      </c>
    </row>
    <row r="53" spans="1:5" ht="18">
      <c r="A53" s="34">
        <v>702</v>
      </c>
      <c r="B53" s="35" t="s">
        <v>14</v>
      </c>
      <c r="C53" s="36">
        <v>649571.2</v>
      </c>
      <c r="D53" s="36">
        <v>530340</v>
      </c>
      <c r="E53" s="37">
        <f t="shared" si="0"/>
        <v>81.64462956485757</v>
      </c>
    </row>
    <row r="54" spans="1:5" ht="18">
      <c r="A54" s="34">
        <v>703</v>
      </c>
      <c r="B54" s="35" t="s">
        <v>62</v>
      </c>
      <c r="C54" s="36">
        <v>97952.8</v>
      </c>
      <c r="D54" s="36">
        <v>76028</v>
      </c>
      <c r="E54" s="37">
        <f t="shared" si="0"/>
        <v>77.61697470618502</v>
      </c>
    </row>
    <row r="55" spans="1:5" ht="18">
      <c r="A55" s="34">
        <v>705</v>
      </c>
      <c r="B55" s="35" t="s">
        <v>15</v>
      </c>
      <c r="C55" s="36">
        <v>200</v>
      </c>
      <c r="D55" s="36">
        <v>179.5</v>
      </c>
      <c r="E55" s="37">
        <f t="shared" si="0"/>
        <v>89.75</v>
      </c>
    </row>
    <row r="56" spans="1:5" ht="18">
      <c r="A56" s="34">
        <v>707</v>
      </c>
      <c r="B56" s="35" t="s">
        <v>31</v>
      </c>
      <c r="C56" s="36">
        <v>17349</v>
      </c>
      <c r="D56" s="36">
        <v>16130.6</v>
      </c>
      <c r="E56" s="37">
        <f t="shared" si="0"/>
        <v>92.97711683670529</v>
      </c>
    </row>
    <row r="57" spans="1:5" ht="18">
      <c r="A57" s="34">
        <v>709</v>
      </c>
      <c r="B57" s="35" t="s">
        <v>16</v>
      </c>
      <c r="C57" s="36">
        <v>51515.1</v>
      </c>
      <c r="D57" s="36">
        <v>41290.9</v>
      </c>
      <c r="E57" s="37">
        <f t="shared" si="0"/>
        <v>80.15300368241545</v>
      </c>
    </row>
    <row r="58" spans="1:5" ht="30.75" customHeight="1">
      <c r="A58" s="30">
        <v>800</v>
      </c>
      <c r="B58" s="31" t="s">
        <v>59</v>
      </c>
      <c r="C58" s="32">
        <f>C59+C60</f>
        <v>205953</v>
      </c>
      <c r="D58" s="32">
        <f>D59+D60</f>
        <v>167683.8</v>
      </c>
      <c r="E58" s="27">
        <f t="shared" si="0"/>
        <v>81.41847897335799</v>
      </c>
    </row>
    <row r="59" spans="1:5" ht="18">
      <c r="A59" s="34">
        <v>801</v>
      </c>
      <c r="B59" s="35" t="s">
        <v>59</v>
      </c>
      <c r="C59" s="36">
        <v>167510.8</v>
      </c>
      <c r="D59" s="36">
        <v>137228</v>
      </c>
      <c r="E59" s="37">
        <f t="shared" si="0"/>
        <v>81.92188205178414</v>
      </c>
    </row>
    <row r="60" spans="1:5" ht="18">
      <c r="A60" s="34">
        <v>804</v>
      </c>
      <c r="B60" s="35" t="s">
        <v>60</v>
      </c>
      <c r="C60" s="36">
        <v>38442.2</v>
      </c>
      <c r="D60" s="36">
        <v>30455.8</v>
      </c>
      <c r="E60" s="37">
        <f t="shared" si="0"/>
        <v>79.22491428690346</v>
      </c>
    </row>
    <row r="61" spans="1:5" ht="18">
      <c r="A61" s="30">
        <v>900</v>
      </c>
      <c r="B61" s="31" t="s">
        <v>71</v>
      </c>
      <c r="C61" s="33">
        <f>C62</f>
        <v>5126.9</v>
      </c>
      <c r="D61" s="33">
        <f>D62</f>
        <v>0</v>
      </c>
      <c r="E61" s="37">
        <f t="shared" si="0"/>
        <v>0</v>
      </c>
    </row>
    <row r="62" spans="1:5" ht="18">
      <c r="A62" s="34">
        <v>909</v>
      </c>
      <c r="B62" s="35" t="s">
        <v>72</v>
      </c>
      <c r="C62" s="36">
        <v>5126.9</v>
      </c>
      <c r="D62" s="36">
        <v>0</v>
      </c>
      <c r="E62" s="37">
        <f t="shared" si="0"/>
        <v>0</v>
      </c>
    </row>
    <row r="63" spans="1:5" ht="34.5" customHeight="1">
      <c r="A63" s="30">
        <v>1000</v>
      </c>
      <c r="B63" s="31" t="s">
        <v>45</v>
      </c>
      <c r="C63" s="32">
        <f>C64+C65+C66+C67+C68</f>
        <v>403521.8</v>
      </c>
      <c r="D63" s="32">
        <f>D64+D65+D66+D67+D68</f>
        <v>290852.1</v>
      </c>
      <c r="E63" s="27">
        <f t="shared" si="0"/>
        <v>72.07841063357667</v>
      </c>
    </row>
    <row r="64" spans="1:5" ht="18">
      <c r="A64" s="34">
        <v>1001</v>
      </c>
      <c r="B64" s="35" t="s">
        <v>18</v>
      </c>
      <c r="C64" s="36">
        <v>8800</v>
      </c>
      <c r="D64" s="36">
        <v>6720.1</v>
      </c>
      <c r="E64" s="37">
        <f t="shared" si="0"/>
        <v>76.36477272727274</v>
      </c>
    </row>
    <row r="65" spans="1:5" ht="18">
      <c r="A65" s="34">
        <v>1002</v>
      </c>
      <c r="B65" s="35" t="s">
        <v>19</v>
      </c>
      <c r="C65" s="36">
        <v>102082</v>
      </c>
      <c r="D65" s="36">
        <v>84302.7</v>
      </c>
      <c r="E65" s="37">
        <f t="shared" si="0"/>
        <v>82.58331537391508</v>
      </c>
    </row>
    <row r="66" spans="1:5" ht="18">
      <c r="A66" s="34">
        <v>1003</v>
      </c>
      <c r="B66" s="35" t="s">
        <v>39</v>
      </c>
      <c r="C66" s="36">
        <v>208453.5</v>
      </c>
      <c r="D66" s="43">
        <v>138585.2</v>
      </c>
      <c r="E66" s="37">
        <f t="shared" si="0"/>
        <v>66.48254886581421</v>
      </c>
    </row>
    <row r="67" spans="1:5" ht="18">
      <c r="A67" s="34">
        <v>1004</v>
      </c>
      <c r="B67" s="35" t="s">
        <v>21</v>
      </c>
      <c r="C67" s="36">
        <v>68046.1</v>
      </c>
      <c r="D67" s="36">
        <v>47660.3</v>
      </c>
      <c r="E67" s="37">
        <f t="shared" si="0"/>
        <v>70.04119266203354</v>
      </c>
    </row>
    <row r="68" spans="1:5" ht="18">
      <c r="A68" s="34">
        <v>1006</v>
      </c>
      <c r="B68" s="35" t="s">
        <v>20</v>
      </c>
      <c r="C68" s="36">
        <v>16140.2</v>
      </c>
      <c r="D68" s="36">
        <v>13583.8</v>
      </c>
      <c r="E68" s="37">
        <f t="shared" si="0"/>
        <v>84.16128672507155</v>
      </c>
    </row>
    <row r="69" spans="1:5" ht="39" customHeight="1">
      <c r="A69" s="30">
        <v>1100</v>
      </c>
      <c r="B69" s="31" t="s">
        <v>49</v>
      </c>
      <c r="C69" s="33">
        <f>C70+C71+C72</f>
        <v>38454.3</v>
      </c>
      <c r="D69" s="33">
        <f>D70+D71+D72</f>
        <v>30768.7</v>
      </c>
      <c r="E69" s="27">
        <f t="shared" si="0"/>
        <v>80.01367857430768</v>
      </c>
    </row>
    <row r="70" spans="1:5" ht="39" customHeight="1">
      <c r="A70" s="34">
        <v>1101</v>
      </c>
      <c r="B70" s="35" t="s">
        <v>87</v>
      </c>
      <c r="C70" s="36">
        <v>1084</v>
      </c>
      <c r="D70" s="36">
        <v>325.2</v>
      </c>
      <c r="E70" s="37">
        <f t="shared" si="0"/>
        <v>30</v>
      </c>
    </row>
    <row r="71" spans="1:5" ht="18">
      <c r="A71" s="34">
        <v>1102</v>
      </c>
      <c r="B71" s="35" t="s">
        <v>50</v>
      </c>
      <c r="C71" s="36">
        <v>36004.4</v>
      </c>
      <c r="D71" s="36">
        <v>29189.4</v>
      </c>
      <c r="E71" s="37">
        <f t="shared" si="0"/>
        <v>81.07175789625713</v>
      </c>
    </row>
    <row r="72" spans="1:5" ht="36">
      <c r="A72" s="34">
        <v>1105</v>
      </c>
      <c r="B72" s="35" t="s">
        <v>58</v>
      </c>
      <c r="C72" s="36">
        <v>1365.9</v>
      </c>
      <c r="D72" s="36">
        <v>1254.1</v>
      </c>
      <c r="E72" s="37">
        <f t="shared" si="0"/>
        <v>91.8149205651951</v>
      </c>
    </row>
    <row r="73" spans="1:5" ht="38.25" customHeight="1">
      <c r="A73" s="30">
        <v>1200</v>
      </c>
      <c r="B73" s="31" t="s">
        <v>51</v>
      </c>
      <c r="C73" s="33">
        <f>C74+C75</f>
        <v>5475</v>
      </c>
      <c r="D73" s="33">
        <f>D74+D75</f>
        <v>4546.5</v>
      </c>
      <c r="E73" s="33">
        <f>E74+E75</f>
        <v>179.7049180327869</v>
      </c>
    </row>
    <row r="74" spans="1:5" ht="18">
      <c r="A74" s="34">
        <v>1201</v>
      </c>
      <c r="B74" s="35" t="s">
        <v>17</v>
      </c>
      <c r="C74" s="36">
        <v>4575</v>
      </c>
      <c r="D74" s="36">
        <v>3646.5</v>
      </c>
      <c r="E74" s="37">
        <f t="shared" si="0"/>
        <v>79.70491803278689</v>
      </c>
    </row>
    <row r="75" spans="1:5" ht="18">
      <c r="A75" s="34">
        <v>1202</v>
      </c>
      <c r="B75" s="35" t="s">
        <v>80</v>
      </c>
      <c r="C75" s="36">
        <v>900</v>
      </c>
      <c r="D75" s="36">
        <v>900</v>
      </c>
      <c r="E75" s="37">
        <f t="shared" si="0"/>
        <v>100</v>
      </c>
    </row>
    <row r="76" spans="1:5" ht="17.25">
      <c r="A76" s="30">
        <v>1400</v>
      </c>
      <c r="B76" s="31" t="s">
        <v>46</v>
      </c>
      <c r="C76" s="33">
        <v>75063.7</v>
      </c>
      <c r="D76" s="33">
        <v>64613.8</v>
      </c>
      <c r="E76" s="27">
        <f>D76/C76*100</f>
        <v>86.07862388877714</v>
      </c>
    </row>
    <row r="77" spans="1:5" ht="17.25">
      <c r="A77" s="30"/>
      <c r="B77" s="31" t="s">
        <v>37</v>
      </c>
      <c r="C77" s="32">
        <f>C24+C33+C35+C39+C45+C49+C51+C58+C61+C63+C69+C73+C76</f>
        <v>2446335.0999999996</v>
      </c>
      <c r="D77" s="32">
        <f>D24+D33+D35+D39+D45+D49+D51+D58+D61+D63+D69+D73+D76</f>
        <v>1812818.1</v>
      </c>
      <c r="E77" s="27">
        <f>D77/C77*100</f>
        <v>74.1034251603552</v>
      </c>
    </row>
    <row r="78" spans="1:5" ht="15">
      <c r="A78" s="7"/>
      <c r="B78" s="11"/>
      <c r="C78" s="7"/>
      <c r="D78" s="7"/>
      <c r="E78" s="8"/>
    </row>
    <row r="79" spans="1:5" ht="15">
      <c r="A79" s="7"/>
      <c r="B79" s="11"/>
      <c r="C79" s="7"/>
      <c r="D79" s="7"/>
      <c r="E79" s="8"/>
    </row>
    <row r="80" spans="1:5" ht="15">
      <c r="A80" s="9"/>
      <c r="B80" s="10"/>
      <c r="C80" s="7"/>
      <c r="D80" s="7"/>
      <c r="E80" s="8"/>
    </row>
    <row r="82" spans="1:5" ht="22.5">
      <c r="A82" s="49"/>
      <c r="B82" s="50"/>
      <c r="C82" s="50"/>
      <c r="D82" s="50"/>
      <c r="E82" s="50"/>
    </row>
    <row r="100" spans="1:5" ht="15">
      <c r="A100" s="2"/>
      <c r="B100" s="5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1"/>
      <c r="B102" s="4"/>
      <c r="C102" s="2"/>
      <c r="D102" s="2"/>
      <c r="E102" s="3"/>
    </row>
    <row r="103" spans="1:5" ht="15">
      <c r="A103" s="1"/>
      <c r="B103" s="4"/>
      <c r="C103" s="2"/>
      <c r="D103" s="2"/>
      <c r="E103" s="3"/>
    </row>
    <row r="104" spans="1:5" ht="15">
      <c r="A104" s="2"/>
      <c r="B104" s="5"/>
      <c r="C104" s="2"/>
      <c r="D104" s="2"/>
      <c r="E104" s="3"/>
    </row>
    <row r="105" spans="1:5" ht="15">
      <c r="A105" s="2"/>
      <c r="B105" s="5"/>
      <c r="C105" s="2"/>
      <c r="D105" s="2"/>
      <c r="E105" s="3"/>
    </row>
    <row r="106" spans="1:5" ht="15">
      <c r="A106" s="2"/>
      <c r="B106" s="5"/>
      <c r="C106" s="2"/>
      <c r="D106" s="2"/>
      <c r="E106" s="3"/>
    </row>
    <row r="107" spans="1:6" ht="24">
      <c r="A107" s="2"/>
      <c r="B107" s="51"/>
      <c r="C107" s="52"/>
      <c r="D107" s="52"/>
      <c r="E107" s="52"/>
      <c r="F107" s="12"/>
    </row>
  </sheetData>
  <sheetProtection/>
  <mergeCells count="4">
    <mergeCell ref="A82:E82"/>
    <mergeCell ref="B107:E107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2022-11-22T06:00:35Z</cp:lastPrinted>
  <dcterms:created xsi:type="dcterms:W3CDTF">2006-06-07T08:11:59Z</dcterms:created>
  <dcterms:modified xsi:type="dcterms:W3CDTF">2022-11-22T06:27:15Z</dcterms:modified>
  <cp:category/>
  <cp:version/>
  <cp:contentType/>
  <cp:contentStatus/>
</cp:coreProperties>
</file>