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кв.'!$A$1:$E$77</definedName>
  </definedNames>
  <calcPr fullCalcOnLoad="1"/>
</workbook>
</file>

<file path=xl/sharedStrings.xml><?xml version="1.0" encoding="utf-8"?>
<sst xmlns="http://schemas.openxmlformats.org/spreadsheetml/2006/main" count="94" uniqueCount="92">
  <si>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</si>
  <si>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</si>
  <si>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</si>
  <si>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</si>
  <si>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</si>
  <si>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</si>
  <si>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</si>
  <si>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</si>
  <si>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</si>
  <si>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</si>
  <si>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</si>
  <si>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</si>
  <si>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</si>
  <si>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</si>
  <si>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</si>
  <si>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</si>
  <si>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</si>
  <si>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</si>
  <si>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</si>
  <si>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</si>
  <si>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</si>
  <si>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</si>
  <si>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</si>
  <si>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</si>
  <si>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</si>
  <si>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</si>
  <si>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</si>
  <si>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</si>
  <si>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</si>
  <si>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</si>
  <si>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</si>
  <si>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</si>
  <si>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</si>
  <si>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</si>
  <si>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</si>
  <si>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</si>
  <si>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</si>
  <si>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</si>
  <si>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</si>
  <si>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</si>
  <si>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</si>
  <si>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</si>
  <si>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</si>
  <si>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</si>
  <si>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</si>
  <si>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</si>
  <si>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</si>
  <si>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</si>
  <si>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</si>
  <si>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</si>
  <si>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</si>
  <si>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</si>
  <si>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</si>
  <si>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</si>
  <si>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</si>
  <si>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</si>
  <si>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</si>
  <si>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</si>
  <si>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</si>
  <si>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</si>
  <si>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</si>
  <si>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</si>
  <si>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</si>
  <si>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</si>
  <si>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</si>
  <si>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</si>
  <si>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</si>
  <si>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</si>
  <si>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</si>
  <si>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</si>
  <si>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</si>
  <si>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</si>
  <si>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</si>
  <si>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</si>
  <si>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</si>
  <si>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</si>
  <si>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</si>
  <si>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</si>
  <si>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</si>
  <si>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</si>
  <si>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</si>
  <si>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</si>
  <si>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</si>
  <si>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</si>
  <si>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</si>
  <si>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</si>
  <si>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</si>
  <si>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Физическая культура</t>
  </si>
  <si>
    <t>Доходы от оказания платных услуг и компенсации затрат государства</t>
  </si>
  <si>
    <t>Отчет об исполнении районного бюджета за 2022 года</t>
  </si>
  <si>
    <t>Исполнено за 2022 года</t>
  </si>
  <si>
    <t>Уточненный план  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</si>
</sst>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SheetLayoutView="75" workbookViewId="0" topLeftCell="A40">
      <selection activeCell="D20" sqref="D20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89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63</v>
      </c>
    </row>
    <row r="5" spans="1:5" ht="76.5" customHeight="1">
      <c r="A5" s="15" t="s">
        <v>0</v>
      </c>
      <c r="B5" s="15" t="s">
        <v>1</v>
      </c>
      <c r="C5" s="15" t="s">
        <v>91</v>
      </c>
      <c r="D5" s="15" t="s">
        <v>90</v>
      </c>
      <c r="E5" s="16" t="s">
        <v>32</v>
      </c>
    </row>
    <row r="6" spans="1:5" ht="25.5" customHeight="1">
      <c r="A6" s="44" t="s">
        <v>74</v>
      </c>
      <c r="B6" s="45" t="s">
        <v>68</v>
      </c>
      <c r="C6" s="40">
        <v>505600</v>
      </c>
      <c r="D6" s="40">
        <v>559790.6</v>
      </c>
      <c r="E6" s="41">
        <f>D6/C6*100</f>
        <v>110.71807753164558</v>
      </c>
    </row>
    <row r="7" spans="1:5" ht="25.5" customHeight="1">
      <c r="A7" s="44" t="s">
        <v>73</v>
      </c>
      <c r="B7" s="45" t="s">
        <v>55</v>
      </c>
      <c r="C7" s="40">
        <v>21293</v>
      </c>
      <c r="D7" s="40">
        <v>23202.2</v>
      </c>
      <c r="E7" s="41">
        <f aca="true" t="shared" si="0" ref="E7:E75">D7/C7*100</f>
        <v>108.96632696191237</v>
      </c>
    </row>
    <row r="8" spans="1:5" ht="25.5" customHeight="1">
      <c r="A8" s="44" t="s">
        <v>26</v>
      </c>
      <c r="B8" s="45" t="s">
        <v>27</v>
      </c>
      <c r="C8" s="40">
        <v>-265</v>
      </c>
      <c r="D8" s="40">
        <v>-266.2</v>
      </c>
      <c r="E8" s="41">
        <v>0</v>
      </c>
    </row>
    <row r="9" spans="1:5" ht="25.5" customHeight="1">
      <c r="A9" s="44" t="s">
        <v>28</v>
      </c>
      <c r="B9" s="45" t="s">
        <v>29</v>
      </c>
      <c r="C9" s="40">
        <v>5728</v>
      </c>
      <c r="D9" s="40">
        <v>5928.3</v>
      </c>
      <c r="E9" s="41">
        <f t="shared" si="0"/>
        <v>103.49685754189943</v>
      </c>
    </row>
    <row r="10" spans="1:5" ht="25.5" customHeight="1">
      <c r="A10" s="44" t="s">
        <v>69</v>
      </c>
      <c r="B10" s="45" t="s">
        <v>52</v>
      </c>
      <c r="C10" s="40">
        <v>4663</v>
      </c>
      <c r="D10" s="40">
        <v>6010.6</v>
      </c>
      <c r="E10" s="41">
        <f>D10/C10*100</f>
        <v>128.89984988205018</v>
      </c>
    </row>
    <row r="11" spans="1:5" ht="25.5" customHeight="1">
      <c r="A11" s="44" t="s">
        <v>81</v>
      </c>
      <c r="B11" s="45" t="s">
        <v>82</v>
      </c>
      <c r="C11" s="40">
        <v>4403</v>
      </c>
      <c r="D11" s="40">
        <v>4758.9</v>
      </c>
      <c r="E11" s="41">
        <f>D11/C11*100</f>
        <v>108.08312514194867</v>
      </c>
    </row>
    <row r="12" spans="1:5" ht="25.5" customHeight="1">
      <c r="A12" s="44" t="s">
        <v>75</v>
      </c>
      <c r="B12" s="45" t="s">
        <v>2</v>
      </c>
      <c r="C12" s="40">
        <v>3325</v>
      </c>
      <c r="D12" s="40">
        <v>3709.2</v>
      </c>
      <c r="E12" s="41">
        <f t="shared" si="0"/>
        <v>111.55488721804512</v>
      </c>
    </row>
    <row r="13" spans="1:5" ht="36">
      <c r="A13" s="44" t="s">
        <v>76</v>
      </c>
      <c r="B13" s="45" t="s">
        <v>3</v>
      </c>
      <c r="C13" s="40">
        <v>9561</v>
      </c>
      <c r="D13" s="40">
        <v>10670.2</v>
      </c>
      <c r="E13" s="41">
        <f t="shared" si="0"/>
        <v>111.601296935467</v>
      </c>
    </row>
    <row r="14" spans="1:5" ht="25.5" customHeight="1">
      <c r="A14" s="44" t="s">
        <v>77</v>
      </c>
      <c r="B14" s="45" t="s">
        <v>33</v>
      </c>
      <c r="C14" s="40">
        <v>3399</v>
      </c>
      <c r="D14" s="40">
        <v>3403.6</v>
      </c>
      <c r="E14" s="41">
        <f t="shared" si="0"/>
        <v>100.13533392174168</v>
      </c>
    </row>
    <row r="15" spans="1:5" ht="33.75" customHeight="1">
      <c r="A15" s="44" t="s">
        <v>83</v>
      </c>
      <c r="B15" s="45" t="s">
        <v>88</v>
      </c>
      <c r="C15" s="40">
        <v>6</v>
      </c>
      <c r="D15" s="40">
        <v>7.3</v>
      </c>
      <c r="E15" s="41">
        <v>0</v>
      </c>
    </row>
    <row r="16" spans="1:5" ht="36">
      <c r="A16" s="44" t="s">
        <v>4</v>
      </c>
      <c r="B16" s="45" t="s">
        <v>5</v>
      </c>
      <c r="C16" s="40">
        <v>2838</v>
      </c>
      <c r="D16" s="40">
        <v>2861.8</v>
      </c>
      <c r="E16" s="41">
        <f t="shared" si="0"/>
        <v>100.8386187455955</v>
      </c>
    </row>
    <row r="17" spans="1:5" ht="25.5" customHeight="1">
      <c r="A17" s="44" t="s">
        <v>78</v>
      </c>
      <c r="B17" s="45" t="s">
        <v>6</v>
      </c>
      <c r="C17" s="40">
        <v>905</v>
      </c>
      <c r="D17" s="40">
        <v>1075.4</v>
      </c>
      <c r="E17" s="41">
        <f t="shared" si="0"/>
        <v>118.82872928176798</v>
      </c>
    </row>
    <row r="18" spans="1:5" ht="25.5" customHeight="1">
      <c r="A18" s="44" t="s">
        <v>79</v>
      </c>
      <c r="B18" s="45" t="s">
        <v>7</v>
      </c>
      <c r="C18" s="40">
        <v>16</v>
      </c>
      <c r="D18" s="40">
        <v>16.7</v>
      </c>
      <c r="E18" s="41">
        <f t="shared" si="0"/>
        <v>104.375</v>
      </c>
    </row>
    <row r="19" spans="1:5" ht="34.5">
      <c r="A19" s="24"/>
      <c r="B19" s="25" t="s">
        <v>8</v>
      </c>
      <c r="C19" s="26">
        <f>C6+C7+C8+C9+C10+C11+C12+C13+C14+C15+C16+C17+C18</f>
        <v>561472</v>
      </c>
      <c r="D19" s="26">
        <f>D6+D7+D8+D9+D10+D11+D12+D13+D14+D15+D16+D17+D18</f>
        <v>621168.6</v>
      </c>
      <c r="E19" s="27">
        <f t="shared" si="0"/>
        <v>110.6321597515103</v>
      </c>
    </row>
    <row r="20" spans="1:5" ht="18">
      <c r="A20" s="46" t="s">
        <v>9</v>
      </c>
      <c r="B20" s="47" t="s">
        <v>10</v>
      </c>
      <c r="C20" s="40">
        <v>1820710.7</v>
      </c>
      <c r="D20" s="40">
        <v>1783901.8</v>
      </c>
      <c r="E20" s="41">
        <f t="shared" si="0"/>
        <v>97.97832242101944</v>
      </c>
    </row>
    <row r="21" spans="1:5" ht="17.25">
      <c r="A21" s="48"/>
      <c r="B21" s="25" t="s">
        <v>11</v>
      </c>
      <c r="C21" s="26">
        <f>C19+C20</f>
        <v>2382182.7</v>
      </c>
      <c r="D21" s="26">
        <f>D19+D20</f>
        <v>2405070.4</v>
      </c>
      <c r="E21" s="27">
        <f t="shared" si="0"/>
        <v>100.96078692872716</v>
      </c>
    </row>
    <row r="22" spans="1:5" ht="17.25">
      <c r="A22" s="24"/>
      <c r="B22" s="25" t="s">
        <v>47</v>
      </c>
      <c r="C22" s="26">
        <f>C21-C77</f>
        <v>-47443.89999999944</v>
      </c>
      <c r="D22" s="26">
        <f>D21-D77</f>
        <v>29567.69999999972</v>
      </c>
      <c r="E22" s="27"/>
    </row>
    <row r="23" spans="1:5" ht="17.25">
      <c r="A23" s="28"/>
      <c r="B23" s="29" t="s">
        <v>23</v>
      </c>
      <c r="C23" s="22"/>
      <c r="D23" s="22"/>
      <c r="E23" s="23"/>
    </row>
    <row r="24" spans="1:5" ht="17.25">
      <c r="A24" s="30" t="s">
        <v>25</v>
      </c>
      <c r="B24" s="31" t="s">
        <v>38</v>
      </c>
      <c r="C24" s="32">
        <f>C25+C26+C27+C28+C29+C30+C31+C32</f>
        <v>92643</v>
      </c>
      <c r="D24" s="32">
        <f>D25+D26+D27+D28+D29+D30+D31+D32</f>
        <v>90179.6</v>
      </c>
      <c r="E24" s="27">
        <f t="shared" si="0"/>
        <v>97.34097557289813</v>
      </c>
    </row>
    <row r="25" spans="1:5" ht="54">
      <c r="A25" s="34">
        <v>102</v>
      </c>
      <c r="B25" s="35" t="s">
        <v>24</v>
      </c>
      <c r="C25" s="36">
        <v>2666.6</v>
      </c>
      <c r="D25" s="36">
        <v>2666.6</v>
      </c>
      <c r="E25" s="37">
        <f t="shared" si="0"/>
        <v>100</v>
      </c>
    </row>
    <row r="26" spans="1:5" ht="54">
      <c r="A26" s="38">
        <v>103</v>
      </c>
      <c r="B26" s="39" t="s">
        <v>34</v>
      </c>
      <c r="C26" s="40">
        <v>2649.5</v>
      </c>
      <c r="D26" s="40">
        <v>2627.6</v>
      </c>
      <c r="E26" s="41">
        <f t="shared" si="0"/>
        <v>99.17342894885827</v>
      </c>
    </row>
    <row r="27" spans="1:5" ht="54">
      <c r="A27" s="38">
        <v>104</v>
      </c>
      <c r="B27" s="39" t="s">
        <v>24</v>
      </c>
      <c r="C27" s="40">
        <v>58931</v>
      </c>
      <c r="D27" s="40">
        <v>58628.4</v>
      </c>
      <c r="E27" s="41">
        <f t="shared" si="0"/>
        <v>99.48651813137398</v>
      </c>
    </row>
    <row r="28" spans="1:5" ht="18">
      <c r="A28" s="38">
        <v>105</v>
      </c>
      <c r="B28" s="39" t="s">
        <v>61</v>
      </c>
      <c r="C28" s="40">
        <v>78.7</v>
      </c>
      <c r="D28" s="40">
        <v>22.7</v>
      </c>
      <c r="E28" s="41">
        <f t="shared" si="0"/>
        <v>28.843710292249046</v>
      </c>
    </row>
    <row r="29" spans="1:5" ht="54">
      <c r="A29" s="38">
        <v>106</v>
      </c>
      <c r="B29" s="39" t="s">
        <v>66</v>
      </c>
      <c r="C29" s="40">
        <v>16226.9</v>
      </c>
      <c r="D29" s="40">
        <v>15652.4</v>
      </c>
      <c r="E29" s="41">
        <f t="shared" si="0"/>
        <v>96.45958254503326</v>
      </c>
    </row>
    <row r="30" spans="1:5" ht="24.75" customHeight="1">
      <c r="A30" s="34">
        <v>107</v>
      </c>
      <c r="B30" s="35" t="s">
        <v>85</v>
      </c>
      <c r="C30" s="36">
        <v>2505.1</v>
      </c>
      <c r="D30" s="36">
        <v>2505.1</v>
      </c>
      <c r="E30" s="37">
        <f t="shared" si="0"/>
        <v>100</v>
      </c>
    </row>
    <row r="31" spans="1:5" ht="19.5" customHeight="1">
      <c r="A31" s="34">
        <v>111</v>
      </c>
      <c r="B31" s="35" t="s">
        <v>22</v>
      </c>
      <c r="C31" s="36">
        <v>1442.2</v>
      </c>
      <c r="D31" s="36"/>
      <c r="E31" s="37">
        <f t="shared" si="0"/>
        <v>0</v>
      </c>
    </row>
    <row r="32" spans="1:5" ht="20.25" customHeight="1">
      <c r="A32" s="34">
        <v>113</v>
      </c>
      <c r="B32" s="35" t="s">
        <v>84</v>
      </c>
      <c r="C32" s="36">
        <v>8143</v>
      </c>
      <c r="D32" s="42">
        <v>8076.8</v>
      </c>
      <c r="E32" s="37">
        <f t="shared" si="0"/>
        <v>99.18703180645953</v>
      </c>
    </row>
    <row r="33" spans="1:5" ht="29.25" customHeight="1">
      <c r="A33" s="30">
        <v>200</v>
      </c>
      <c r="B33" s="31" t="s">
        <v>64</v>
      </c>
      <c r="C33" s="33">
        <f>C34</f>
        <v>0</v>
      </c>
      <c r="D33" s="32">
        <f>D34</f>
        <v>0</v>
      </c>
      <c r="E33" s="27">
        <v>0</v>
      </c>
    </row>
    <row r="34" spans="1:5" ht="29.25" customHeight="1">
      <c r="A34" s="34">
        <v>203</v>
      </c>
      <c r="B34" s="35" t="s">
        <v>65</v>
      </c>
      <c r="C34" s="36">
        <v>0</v>
      </c>
      <c r="D34" s="42">
        <v>0</v>
      </c>
      <c r="E34" s="37">
        <v>0</v>
      </c>
    </row>
    <row r="35" spans="1:5" ht="43.5" customHeight="1">
      <c r="A35" s="30">
        <v>300</v>
      </c>
      <c r="B35" s="31" t="s">
        <v>42</v>
      </c>
      <c r="C35" s="33">
        <f>C36+C37+C38</f>
        <v>19698.5</v>
      </c>
      <c r="D35" s="33">
        <f>D36+D37+D38</f>
        <v>19662.5</v>
      </c>
      <c r="E35" s="27">
        <f t="shared" si="0"/>
        <v>99.81724496789096</v>
      </c>
    </row>
    <row r="36" spans="1:5" ht="21" customHeight="1">
      <c r="A36" s="34">
        <v>304</v>
      </c>
      <c r="B36" s="35" t="s">
        <v>67</v>
      </c>
      <c r="C36" s="36">
        <v>1669</v>
      </c>
      <c r="D36" s="36">
        <v>1669</v>
      </c>
      <c r="E36" s="37">
        <f t="shared" si="0"/>
        <v>100</v>
      </c>
    </row>
    <row r="37" spans="1:5" ht="57" customHeight="1">
      <c r="A37" s="34">
        <v>310</v>
      </c>
      <c r="B37" s="35" t="s">
        <v>70</v>
      </c>
      <c r="C37" s="36">
        <v>17209.6</v>
      </c>
      <c r="D37" s="36">
        <v>17173.6</v>
      </c>
      <c r="E37" s="37">
        <f t="shared" si="0"/>
        <v>99.79081442915582</v>
      </c>
    </row>
    <row r="38" spans="1:5" ht="45" customHeight="1">
      <c r="A38" s="34">
        <v>314</v>
      </c>
      <c r="B38" s="35" t="s">
        <v>86</v>
      </c>
      <c r="C38" s="36">
        <v>819.9</v>
      </c>
      <c r="D38" s="36">
        <v>819.9</v>
      </c>
      <c r="E38" s="37">
        <f t="shared" si="0"/>
        <v>100</v>
      </c>
    </row>
    <row r="39" spans="1:5" ht="17.25">
      <c r="A39" s="30">
        <v>400</v>
      </c>
      <c r="B39" s="31" t="s">
        <v>41</v>
      </c>
      <c r="C39" s="32">
        <f>C41+C42+C43+C40+C44</f>
        <v>437354.9</v>
      </c>
      <c r="D39" s="32">
        <f>D41+D42+D43+D40+D44</f>
        <v>426677.9</v>
      </c>
      <c r="E39" s="27">
        <f t="shared" si="0"/>
        <v>97.55873319356888</v>
      </c>
    </row>
    <row r="40" spans="1:5" ht="18">
      <c r="A40" s="34">
        <v>401</v>
      </c>
      <c r="B40" s="35" t="s">
        <v>48</v>
      </c>
      <c r="C40" s="42"/>
      <c r="D40" s="42"/>
      <c r="E40" s="37">
        <v>0</v>
      </c>
    </row>
    <row r="41" spans="1:5" ht="18">
      <c r="A41" s="34">
        <v>405</v>
      </c>
      <c r="B41" s="35" t="s">
        <v>35</v>
      </c>
      <c r="C41" s="36">
        <v>811</v>
      </c>
      <c r="D41" s="36">
        <v>538.7</v>
      </c>
      <c r="E41" s="37">
        <f t="shared" si="0"/>
        <v>66.4241676942047</v>
      </c>
    </row>
    <row r="42" spans="1:5" ht="18.75" customHeight="1">
      <c r="A42" s="34">
        <v>408</v>
      </c>
      <c r="B42" s="35" t="s">
        <v>12</v>
      </c>
      <c r="C42" s="36">
        <v>18108.3</v>
      </c>
      <c r="D42" s="36">
        <v>18063.3</v>
      </c>
      <c r="E42" s="37">
        <f t="shared" si="0"/>
        <v>99.75149517072282</v>
      </c>
    </row>
    <row r="43" spans="1:5" ht="18">
      <c r="A43" s="34">
        <v>409</v>
      </c>
      <c r="B43" s="35" t="s">
        <v>30</v>
      </c>
      <c r="C43" s="36">
        <v>336877.2</v>
      </c>
      <c r="D43" s="36">
        <v>327154.7</v>
      </c>
      <c r="E43" s="37">
        <f t="shared" si="0"/>
        <v>97.11393350455299</v>
      </c>
    </row>
    <row r="44" spans="1:5" ht="18">
      <c r="A44" s="34">
        <v>412</v>
      </c>
      <c r="B44" s="35" t="s">
        <v>53</v>
      </c>
      <c r="C44" s="36">
        <v>81558.4</v>
      </c>
      <c r="D44" s="36">
        <v>80921.2</v>
      </c>
      <c r="E44" s="37">
        <f t="shared" si="0"/>
        <v>99.21871934711814</v>
      </c>
    </row>
    <row r="45" spans="1:5" ht="26.25" customHeight="1">
      <c r="A45" s="30">
        <v>500</v>
      </c>
      <c r="B45" s="31" t="s">
        <v>43</v>
      </c>
      <c r="C45" s="32">
        <f>C46+C48+C47</f>
        <v>121367.8</v>
      </c>
      <c r="D45" s="32">
        <f>D46+D48+D47</f>
        <v>118991.3</v>
      </c>
      <c r="E45" s="27">
        <f t="shared" si="0"/>
        <v>98.04190238267482</v>
      </c>
    </row>
    <row r="46" spans="1:5" ht="18">
      <c r="A46" s="34">
        <v>501</v>
      </c>
      <c r="B46" s="35" t="s">
        <v>40</v>
      </c>
      <c r="C46" s="36">
        <v>20356.3</v>
      </c>
      <c r="D46" s="36">
        <v>20279</v>
      </c>
      <c r="E46" s="37">
        <f t="shared" si="0"/>
        <v>99.62026497939213</v>
      </c>
    </row>
    <row r="47" spans="1:5" ht="18">
      <c r="A47" s="34">
        <v>502</v>
      </c>
      <c r="B47" s="35" t="s">
        <v>54</v>
      </c>
      <c r="C47" s="36">
        <v>4775.6</v>
      </c>
      <c r="D47" s="36">
        <v>4752.2</v>
      </c>
      <c r="E47" s="37">
        <f t="shared" si="0"/>
        <v>99.51000921350196</v>
      </c>
    </row>
    <row r="48" spans="1:20" ht="18">
      <c r="A48" s="34">
        <v>503</v>
      </c>
      <c r="B48" s="35" t="s">
        <v>36</v>
      </c>
      <c r="C48" s="36">
        <v>96235.9</v>
      </c>
      <c r="D48" s="36">
        <v>93960.1</v>
      </c>
      <c r="E48" s="37">
        <f t="shared" si="0"/>
        <v>97.63518603764292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17.25">
      <c r="A49" s="30">
        <v>600</v>
      </c>
      <c r="B49" s="31" t="s">
        <v>56</v>
      </c>
      <c r="C49" s="33">
        <f>C50</f>
        <v>571</v>
      </c>
      <c r="D49" s="33">
        <f>D50</f>
        <v>571</v>
      </c>
      <c r="E49" s="27">
        <f t="shared" si="0"/>
        <v>100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20" ht="36">
      <c r="A50" s="34">
        <v>605</v>
      </c>
      <c r="B50" s="35" t="s">
        <v>57</v>
      </c>
      <c r="C50" s="36">
        <v>571</v>
      </c>
      <c r="D50" s="36">
        <v>571</v>
      </c>
      <c r="E50" s="37">
        <f t="shared" si="0"/>
        <v>100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20"/>
      <c r="T50" s="20"/>
    </row>
    <row r="51" spans="1:5" ht="38.25" customHeight="1">
      <c r="A51" s="30">
        <v>700</v>
      </c>
      <c r="B51" s="31" t="s">
        <v>44</v>
      </c>
      <c r="C51" s="32">
        <f>C52+C53+C55+C56+C57+C54</f>
        <v>1035811.4999999999</v>
      </c>
      <c r="D51" s="32">
        <f>D52+D53+D55+D56+D57+D54</f>
        <v>1028544.6000000001</v>
      </c>
      <c r="E51" s="27">
        <f t="shared" si="0"/>
        <v>99.29843412628652</v>
      </c>
    </row>
    <row r="52" spans="1:5" ht="18">
      <c r="A52" s="34">
        <v>701</v>
      </c>
      <c r="B52" s="35" t="s">
        <v>13</v>
      </c>
      <c r="C52" s="36">
        <v>184909.8</v>
      </c>
      <c r="D52" s="36">
        <v>183934.8</v>
      </c>
      <c r="E52" s="37">
        <f t="shared" si="0"/>
        <v>99.47271588634025</v>
      </c>
    </row>
    <row r="53" spans="1:5" ht="18">
      <c r="A53" s="34">
        <v>702</v>
      </c>
      <c r="B53" s="35" t="s">
        <v>14</v>
      </c>
      <c r="C53" s="36">
        <v>681176.1</v>
      </c>
      <c r="D53" s="36">
        <v>675748</v>
      </c>
      <c r="E53" s="37">
        <f t="shared" si="0"/>
        <v>99.20312823658963</v>
      </c>
    </row>
    <row r="54" spans="1:5" ht="18">
      <c r="A54" s="34">
        <v>703</v>
      </c>
      <c r="B54" s="35" t="s">
        <v>62</v>
      </c>
      <c r="C54" s="36">
        <v>95475.2</v>
      </c>
      <c r="D54" s="36">
        <v>95107.3</v>
      </c>
      <c r="E54" s="37">
        <f t="shared" si="0"/>
        <v>99.61466433167986</v>
      </c>
    </row>
    <row r="55" spans="1:5" ht="18">
      <c r="A55" s="34">
        <v>705</v>
      </c>
      <c r="B55" s="35" t="s">
        <v>15</v>
      </c>
      <c r="C55" s="36">
        <v>179.5</v>
      </c>
      <c r="D55" s="36">
        <v>179.5</v>
      </c>
      <c r="E55" s="37">
        <f t="shared" si="0"/>
        <v>100</v>
      </c>
    </row>
    <row r="56" spans="1:5" ht="18">
      <c r="A56" s="34">
        <v>707</v>
      </c>
      <c r="B56" s="35" t="s">
        <v>31</v>
      </c>
      <c r="C56" s="36">
        <v>17877.5</v>
      </c>
      <c r="D56" s="36">
        <v>17670.2</v>
      </c>
      <c r="E56" s="37">
        <f t="shared" si="0"/>
        <v>98.84044189623829</v>
      </c>
    </row>
    <row r="57" spans="1:5" ht="18">
      <c r="A57" s="34">
        <v>709</v>
      </c>
      <c r="B57" s="35" t="s">
        <v>16</v>
      </c>
      <c r="C57" s="36">
        <v>56193.4</v>
      </c>
      <c r="D57" s="36">
        <v>55904.8</v>
      </c>
      <c r="E57" s="37">
        <f t="shared" si="0"/>
        <v>99.48641655425726</v>
      </c>
    </row>
    <row r="58" spans="1:5" ht="30.75" customHeight="1">
      <c r="A58" s="30">
        <v>800</v>
      </c>
      <c r="B58" s="31" t="s">
        <v>59</v>
      </c>
      <c r="C58" s="32">
        <f>C59+C60</f>
        <v>202180.09999999998</v>
      </c>
      <c r="D58" s="32">
        <f>D59+D60</f>
        <v>201370.8</v>
      </c>
      <c r="E58" s="27">
        <f t="shared" si="0"/>
        <v>99.59971332490191</v>
      </c>
    </row>
    <row r="59" spans="1:5" ht="18">
      <c r="A59" s="34">
        <v>801</v>
      </c>
      <c r="B59" s="35" t="s">
        <v>59</v>
      </c>
      <c r="C59" s="36">
        <v>164309.3</v>
      </c>
      <c r="D59" s="36">
        <v>163597</v>
      </c>
      <c r="E59" s="37">
        <f t="shared" si="0"/>
        <v>99.5664883241545</v>
      </c>
    </row>
    <row r="60" spans="1:5" ht="18">
      <c r="A60" s="34">
        <v>804</v>
      </c>
      <c r="B60" s="35" t="s">
        <v>60</v>
      </c>
      <c r="C60" s="36">
        <v>37870.8</v>
      </c>
      <c r="D60" s="36">
        <v>37773.8</v>
      </c>
      <c r="E60" s="37">
        <f t="shared" si="0"/>
        <v>99.74386598645923</v>
      </c>
    </row>
    <row r="61" spans="1:5" ht="18">
      <c r="A61" s="30">
        <v>900</v>
      </c>
      <c r="B61" s="31" t="s">
        <v>71</v>
      </c>
      <c r="C61" s="33">
        <f>C62</f>
        <v>5126.9</v>
      </c>
      <c r="D61" s="33">
        <f>D62</f>
        <v>3378.6</v>
      </c>
      <c r="E61" s="37">
        <f t="shared" si="0"/>
        <v>65.89947141547525</v>
      </c>
    </row>
    <row r="62" spans="1:5" ht="18">
      <c r="A62" s="34">
        <v>909</v>
      </c>
      <c r="B62" s="35" t="s">
        <v>72</v>
      </c>
      <c r="C62" s="36">
        <v>5126.9</v>
      </c>
      <c r="D62" s="36">
        <v>3378.6</v>
      </c>
      <c r="E62" s="37">
        <f t="shared" si="0"/>
        <v>65.89947141547525</v>
      </c>
    </row>
    <row r="63" spans="1:5" ht="34.5" customHeight="1">
      <c r="A63" s="30">
        <v>1000</v>
      </c>
      <c r="B63" s="31" t="s">
        <v>45</v>
      </c>
      <c r="C63" s="32">
        <f>C64+C65+C66+C67+C68</f>
        <v>392919.3</v>
      </c>
      <c r="D63" s="32">
        <f>D64+D65+D66+D67+D68</f>
        <v>364812.10000000003</v>
      </c>
      <c r="E63" s="27">
        <f t="shared" si="0"/>
        <v>92.8465718024032</v>
      </c>
    </row>
    <row r="64" spans="1:5" ht="18">
      <c r="A64" s="34">
        <v>1001</v>
      </c>
      <c r="B64" s="35" t="s">
        <v>18</v>
      </c>
      <c r="C64" s="36">
        <v>8295</v>
      </c>
      <c r="D64" s="36">
        <v>8064.2</v>
      </c>
      <c r="E64" s="37">
        <f t="shared" si="0"/>
        <v>97.2176009644364</v>
      </c>
    </row>
    <row r="65" spans="1:5" ht="18">
      <c r="A65" s="34">
        <v>1002</v>
      </c>
      <c r="B65" s="35" t="s">
        <v>19</v>
      </c>
      <c r="C65" s="36">
        <v>102082</v>
      </c>
      <c r="D65" s="36">
        <v>102082</v>
      </c>
      <c r="E65" s="37">
        <f t="shared" si="0"/>
        <v>100</v>
      </c>
    </row>
    <row r="66" spans="1:5" ht="18">
      <c r="A66" s="34">
        <v>1003</v>
      </c>
      <c r="B66" s="35" t="s">
        <v>39</v>
      </c>
      <c r="C66" s="36">
        <v>197191.5</v>
      </c>
      <c r="D66" s="43">
        <v>176593.7</v>
      </c>
      <c r="E66" s="37">
        <f t="shared" si="0"/>
        <v>89.55441791355105</v>
      </c>
    </row>
    <row r="67" spans="1:5" ht="18">
      <c r="A67" s="34">
        <v>1004</v>
      </c>
      <c r="B67" s="35" t="s">
        <v>21</v>
      </c>
      <c r="C67" s="36">
        <v>68645.6</v>
      </c>
      <c r="D67" s="36">
        <v>61632.5</v>
      </c>
      <c r="E67" s="37">
        <f t="shared" si="0"/>
        <v>89.78361322502826</v>
      </c>
    </row>
    <row r="68" spans="1:5" ht="18">
      <c r="A68" s="34">
        <v>1006</v>
      </c>
      <c r="B68" s="35" t="s">
        <v>20</v>
      </c>
      <c r="C68" s="36">
        <v>16705.2</v>
      </c>
      <c r="D68" s="36">
        <v>16439.7</v>
      </c>
      <c r="E68" s="37">
        <f t="shared" si="0"/>
        <v>98.41067452050859</v>
      </c>
    </row>
    <row r="69" spans="1:5" ht="39" customHeight="1">
      <c r="A69" s="30">
        <v>1100</v>
      </c>
      <c r="B69" s="31" t="s">
        <v>49</v>
      </c>
      <c r="C69" s="33">
        <f>C70+C71+C72</f>
        <v>39500.4</v>
      </c>
      <c r="D69" s="33">
        <f>D70+D71+D72</f>
        <v>38992.3</v>
      </c>
      <c r="E69" s="27">
        <f t="shared" si="0"/>
        <v>98.71368391206165</v>
      </c>
    </row>
    <row r="70" spans="1:5" ht="39" customHeight="1">
      <c r="A70" s="34">
        <v>1101</v>
      </c>
      <c r="B70" s="35" t="s">
        <v>87</v>
      </c>
      <c r="C70" s="36">
        <v>0</v>
      </c>
      <c r="D70" s="36">
        <v>0</v>
      </c>
      <c r="E70" s="37" t="e">
        <f t="shared" si="0"/>
        <v>#DIV/0!</v>
      </c>
    </row>
    <row r="71" spans="1:5" ht="18">
      <c r="A71" s="34">
        <v>1102</v>
      </c>
      <c r="B71" s="35" t="s">
        <v>50</v>
      </c>
      <c r="C71" s="36">
        <v>37848.5</v>
      </c>
      <c r="D71" s="36">
        <v>37369.3</v>
      </c>
      <c r="E71" s="37">
        <f t="shared" si="0"/>
        <v>98.73389962614108</v>
      </c>
    </row>
    <row r="72" spans="1:5" ht="36">
      <c r="A72" s="34">
        <v>1105</v>
      </c>
      <c r="B72" s="35" t="s">
        <v>58</v>
      </c>
      <c r="C72" s="36">
        <v>1651.9</v>
      </c>
      <c r="D72" s="36">
        <v>1623</v>
      </c>
      <c r="E72" s="37">
        <f t="shared" si="0"/>
        <v>98.25049942490465</v>
      </c>
    </row>
    <row r="73" spans="1:5" ht="38.25" customHeight="1">
      <c r="A73" s="30">
        <v>1200</v>
      </c>
      <c r="B73" s="31" t="s">
        <v>51</v>
      </c>
      <c r="C73" s="33">
        <f>C74+C75</f>
        <v>5477.6</v>
      </c>
      <c r="D73" s="33">
        <f>D74+D75</f>
        <v>5477.5</v>
      </c>
      <c r="E73" s="37">
        <f t="shared" si="0"/>
        <v>99.99817438294143</v>
      </c>
    </row>
    <row r="74" spans="1:5" ht="18">
      <c r="A74" s="34">
        <v>1201</v>
      </c>
      <c r="B74" s="35" t="s">
        <v>17</v>
      </c>
      <c r="C74" s="36">
        <v>4577.6</v>
      </c>
      <c r="D74" s="36">
        <v>4577.5</v>
      </c>
      <c r="E74" s="37">
        <f t="shared" si="0"/>
        <v>99.99781544914364</v>
      </c>
    </row>
    <row r="75" spans="1:5" ht="18">
      <c r="A75" s="34">
        <v>1202</v>
      </c>
      <c r="B75" s="35" t="s">
        <v>80</v>
      </c>
      <c r="C75" s="36">
        <v>900</v>
      </c>
      <c r="D75" s="36">
        <v>900</v>
      </c>
      <c r="E75" s="37">
        <f t="shared" si="0"/>
        <v>100</v>
      </c>
    </row>
    <row r="76" spans="1:5" ht="17.25">
      <c r="A76" s="30">
        <v>1400</v>
      </c>
      <c r="B76" s="31" t="s">
        <v>46</v>
      </c>
      <c r="C76" s="33">
        <v>76975.6</v>
      </c>
      <c r="D76" s="33">
        <v>76844.5</v>
      </c>
      <c r="E76" s="27">
        <f>D76/C76*100</f>
        <v>99.82968629020105</v>
      </c>
    </row>
    <row r="77" spans="1:5" ht="17.25">
      <c r="A77" s="30"/>
      <c r="B77" s="31" t="s">
        <v>37</v>
      </c>
      <c r="C77" s="32">
        <f>C24+C33+C35+C39+C45+C49+C51+C58+C61+C63+C69+C73+C76</f>
        <v>2429626.5999999996</v>
      </c>
      <c r="D77" s="32">
        <f>D24+D33+D35+D39+D45+D49+D51+D58+D61+D63+D69+D73+D76</f>
        <v>2375502.7</v>
      </c>
      <c r="E77" s="27">
        <f>D77/C77*100</f>
        <v>97.77233670391988</v>
      </c>
    </row>
    <row r="78" spans="1:5" ht="15">
      <c r="A78" s="7"/>
      <c r="B78" s="11"/>
      <c r="C78" s="7"/>
      <c r="D78" s="7"/>
      <c r="E78" s="8"/>
    </row>
    <row r="79" spans="1:5" ht="15">
      <c r="A79" s="7"/>
      <c r="B79" s="11"/>
      <c r="C79" s="7"/>
      <c r="D79" s="7"/>
      <c r="E79" s="8"/>
    </row>
    <row r="80" spans="1:5" ht="15">
      <c r="A80" s="9"/>
      <c r="B80" s="10"/>
      <c r="C80" s="7"/>
      <c r="D80" s="7"/>
      <c r="E80" s="8"/>
    </row>
    <row r="82" spans="1:5" ht="22.5">
      <c r="A82" s="49"/>
      <c r="B82" s="50"/>
      <c r="C82" s="50"/>
      <c r="D82" s="50"/>
      <c r="E82" s="50"/>
    </row>
    <row r="100" spans="1:5" ht="15">
      <c r="A100" s="2"/>
      <c r="B100" s="5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1"/>
      <c r="B102" s="4"/>
      <c r="C102" s="2"/>
      <c r="D102" s="2"/>
      <c r="E102" s="3"/>
    </row>
    <row r="103" spans="1:5" ht="15">
      <c r="A103" s="1"/>
      <c r="B103" s="4"/>
      <c r="C103" s="2"/>
      <c r="D103" s="2"/>
      <c r="E103" s="3"/>
    </row>
    <row r="104" spans="1:5" ht="15">
      <c r="A104" s="2"/>
      <c r="B104" s="5"/>
      <c r="C104" s="2"/>
      <c r="D104" s="2"/>
      <c r="E104" s="3"/>
    </row>
    <row r="105" spans="1:5" ht="15">
      <c r="A105" s="2"/>
      <c r="B105" s="5"/>
      <c r="C105" s="2"/>
      <c r="D105" s="2"/>
      <c r="E105" s="3"/>
    </row>
    <row r="106" spans="1:5" ht="15">
      <c r="A106" s="2"/>
      <c r="B106" s="5"/>
      <c r="C106" s="2"/>
      <c r="D106" s="2"/>
      <c r="E106" s="3"/>
    </row>
    <row r="107" spans="1:6" ht="24">
      <c r="A107" s="2"/>
      <c r="B107" s="51"/>
      <c r="C107" s="52"/>
      <c r="D107" s="52"/>
      <c r="E107" s="52"/>
      <c r="F107" s="12"/>
    </row>
  </sheetData>
  <sheetProtection/>
  <mergeCells count="4">
    <mergeCell ref="A82:E82"/>
    <mergeCell ref="B107:E107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2023-01-30T05:51:56Z</cp:lastPrinted>
  <dcterms:created xsi:type="dcterms:W3CDTF">2006-06-07T08:11:59Z</dcterms:created>
  <dcterms:modified xsi:type="dcterms:W3CDTF">2023-01-30T07:41:41Z</dcterms:modified>
  <cp:category/>
  <cp:version/>
  <cp:contentType/>
  <cp:contentStatus/>
</cp:coreProperties>
</file>